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X:\ICT en Systemen\TALIS Importers\Artikelen importeren\"/>
    </mc:Choice>
  </mc:AlternateContent>
  <xr:revisionPtr revIDLastSave="0" documentId="13_ncr:1_{FF6446A4-A7E6-4815-B5F1-5C09A426BF8D}" xr6:coauthVersionLast="47" xr6:coauthVersionMax="47" xr10:uidLastSave="{00000000-0000-0000-0000-000000000000}"/>
  <bookViews>
    <workbookView xWindow="-120" yWindow="-120" windowWidth="29040" windowHeight="15840" xr2:uid="{FB23D20B-44A1-4EB3-94E1-4969C73E6E74}"/>
  </bookViews>
  <sheets>
    <sheet name="Voorbeel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3" i="1" l="1"/>
  <c r="P34" i="1"/>
  <c r="P18" i="1"/>
  <c r="P19" i="1"/>
  <c r="P20" i="1"/>
  <c r="P21" i="1"/>
  <c r="P22" i="1"/>
  <c r="P23" i="1"/>
  <c r="P24" i="1"/>
  <c r="P25" i="1"/>
  <c r="P26" i="1"/>
  <c r="P27" i="1"/>
  <c r="P28" i="1"/>
  <c r="P29" i="1"/>
  <c r="P30" i="1"/>
  <c r="P31" i="1"/>
  <c r="P32" i="1"/>
  <c r="P35" i="1"/>
  <c r="P36" i="1"/>
  <c r="P37" i="1"/>
  <c r="P38" i="1"/>
  <c r="P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Wouter ten Have</author>
  </authors>
  <commentList>
    <comment ref="A16" authorId="0" shapeId="0" xr:uid="{0578DC70-6340-455A-9FDA-EB0D28CCB50A}">
      <text>
        <r>
          <rPr>
            <b/>
            <sz val="9"/>
            <color indexed="81"/>
            <rFont val="Tahoma"/>
            <charset val="1"/>
          </rPr>
          <t xml:space="preserve">Altijd bestaande uit 4 letters van de klantnaam + 4 cijferig volgnummer (0001, 0002, 0003, etc.
</t>
        </r>
      </text>
    </comment>
    <comment ref="B16" authorId="0" shapeId="0" xr:uid="{2D156DF2-5ADB-485C-8EEA-84C5321ACF54}">
      <text>
        <r>
          <rPr>
            <b/>
            <sz val="9"/>
            <color indexed="81"/>
            <rFont val="Tahoma"/>
            <charset val="1"/>
          </rPr>
          <t>Gelijk aan zoektekst</t>
        </r>
      </text>
    </comment>
    <comment ref="C16" authorId="0" shapeId="0" xr:uid="{917F7A2A-FCDA-4DBD-8A54-8F599C32D652}">
      <text>
        <r>
          <rPr>
            <b/>
            <sz val="9"/>
            <color indexed="81"/>
            <rFont val="Tahoma"/>
            <charset val="1"/>
          </rPr>
          <t>Gelijk aan het debiteurnummer</t>
        </r>
      </text>
    </comment>
    <comment ref="D16" authorId="0" shapeId="0" xr:uid="{F6E5C378-53FD-4C69-A1A4-26F3E2F6AE63}">
      <text>
        <r>
          <rPr>
            <b/>
            <sz val="9"/>
            <color indexed="81"/>
            <rFont val="Tahoma"/>
            <charset val="1"/>
          </rPr>
          <t>Algemeen / Food / Koel / Non-Food / Vries / Winkeldistributie (in te vullen door I&amp;L)</t>
        </r>
      </text>
    </comment>
    <comment ref="E16" authorId="0" shapeId="0" xr:uid="{CCDAC7D8-724A-4AF1-AD23-55216439E319}">
      <text>
        <r>
          <rPr>
            <b/>
            <sz val="9"/>
            <color indexed="81"/>
            <rFont val="Tahoma"/>
            <charset val="1"/>
          </rPr>
          <t>Volledige productnaam (roepnaam)</t>
        </r>
      </text>
    </comment>
    <comment ref="F16" authorId="0" shapeId="0" xr:uid="{23B8EA77-DE32-4D46-9FD9-C246F970E302}">
      <text>
        <r>
          <rPr>
            <b/>
            <sz val="9"/>
            <color indexed="81"/>
            <rFont val="Tahoma"/>
            <charset val="1"/>
          </rPr>
          <t>Voor I&amp;L te hanteren artikeleenheid, bijvoorbeeld DOOS, STK (stuks), PALE (europallet), PAK (pakken), TRAY (trays), ROL (rolly's), RC (rolcontainer), KRAT (CBL11), KRAT07 (CBL07), KRAT17 (CBL17), KRAT23 (CBL23), IBC (tankcontainer), ENV (enveloppe), FL (fles), EMMER (emmer), COLLI (colli).</t>
        </r>
      </text>
    </comment>
    <comment ref="G16" authorId="0" shapeId="0" xr:uid="{6BDADFC0-C365-429B-896F-DFB1EDDC6192}">
      <text>
        <r>
          <rPr>
            <b/>
            <sz val="9"/>
            <color indexed="81"/>
            <rFont val="Tahoma"/>
            <charset val="1"/>
          </rPr>
          <t>De eenheidsmaat in het artikel. Bijvoorbeeld 'STUKS', in het geval van een doos waarin 10 items zitten. Er zitten 10 STUKS in een DOOS.</t>
        </r>
      </text>
    </comment>
    <comment ref="H16" authorId="0" shapeId="0" xr:uid="{589C2A8D-D17B-4E26-9E8A-7C53D7C1D8B0}">
      <text>
        <r>
          <rPr>
            <b/>
            <sz val="9"/>
            <color indexed="81"/>
            <rFont val="Tahoma"/>
            <charset val="1"/>
          </rPr>
          <t xml:space="preserve">Eenheidsmaat van de opslageenheid, bijvoorbeeld PALE (Europallet). 
I&amp;L gaat 1 DOOS (artikeleenheid) vervoeren waar 10 STUKS inzitten, waarbij er 10 DOOS op een PALE (Europallet) staan. 
</t>
        </r>
      </text>
    </comment>
    <comment ref="L16" authorId="0" shapeId="0" xr:uid="{543A85E6-FF03-47C0-9BD4-BA90D555D682}">
      <text>
        <r>
          <rPr>
            <b/>
            <sz val="9"/>
            <color indexed="81"/>
            <rFont val="Tahoma"/>
            <charset val="1"/>
          </rPr>
          <t>U kunt kiezen uit:
AMBI (tussen de 18 en 25 graden)
KOEL (tussen de +2 en +4 graden)
VRIES (-18 graden of kouder)
ONGE (ongekoeld, niet geconditioneerd)</t>
        </r>
      </text>
    </comment>
    <comment ref="M16" authorId="0" shapeId="0" xr:uid="{CD05E9A4-AD52-44DE-B0E5-DCCDA9D04A8C}">
      <text>
        <r>
          <rPr>
            <b/>
            <sz val="9"/>
            <color indexed="81"/>
            <rFont val="Tahoma"/>
            <charset val="1"/>
          </rPr>
          <t>Afmetingen van de Artikeleenheid, door I&amp;L te vervoeren. Dus van de DOOS in dit voorbeeld.</t>
        </r>
      </text>
    </comment>
    <comment ref="P16" authorId="0" shapeId="0" xr:uid="{74D283CE-BC39-4C86-8FE8-376E505B1FED}">
      <text>
        <r>
          <rPr>
            <b/>
            <sz val="9"/>
            <color indexed="81"/>
            <rFont val="Tahoma"/>
            <charset val="1"/>
          </rPr>
          <t xml:space="preserve">Altijd dezelfde formule. Voor planning berekend I&amp;L alle goederen om naar een standaard-maat ten aanzien van een CBL-11 krat met een formaat 60 x 40 x 12,5 cm (30.000 cm3). 
Als uw product dus 40 x 50 x 60 centimeter is (120.000 cm3), deelt u dat door 30.000 cm3, wat resulteert in een equivalent van 4. Uw product is dus 4 x zo groot als de standaard in het I&amp;L-netwerk.
</t>
        </r>
      </text>
    </comment>
    <comment ref="Q16" authorId="0" shapeId="0" xr:uid="{04083670-954E-4BB0-AC14-B6716B2F1E3E}">
      <text>
        <r>
          <rPr>
            <b/>
            <sz val="9"/>
            <color indexed="81"/>
            <rFont val="Tahoma"/>
            <charset val="1"/>
          </rPr>
          <t>Betreft het een BIO-product? Zie aanwijzingen van de BIO-wet https://www.skal.nl/wetgeving</t>
        </r>
      </text>
    </comment>
    <comment ref="R16" authorId="0" shapeId="0" xr:uid="{D3FDC964-F573-47D3-9A15-19FB15F470E3}">
      <text>
        <r>
          <rPr>
            <b/>
            <sz val="9"/>
            <color indexed="81"/>
            <rFont val="Tahoma"/>
            <charset val="1"/>
          </rPr>
          <t xml:space="preserve">Europees Artikel Nummer, zoals officieel gedeclareerd bij de instanties.
</t>
        </r>
      </text>
    </comment>
    <comment ref="S16" authorId="0" shapeId="0" xr:uid="{84C6C265-1F9E-4EBC-B453-FF6DD25882BE}">
      <text>
        <r>
          <rPr>
            <b/>
            <sz val="9"/>
            <color indexed="81"/>
            <rFont val="Tahoma"/>
            <charset val="1"/>
          </rPr>
          <t>Eventueel: een codering vanuit uw eigen systeem</t>
        </r>
      </text>
    </comment>
  </commentList>
</comments>
</file>

<file path=xl/sharedStrings.xml><?xml version="1.0" encoding="utf-8"?>
<sst xmlns="http://schemas.openxmlformats.org/spreadsheetml/2006/main" count="306" uniqueCount="134">
  <si>
    <t xml:space="preserve">Artikelcode </t>
  </si>
  <si>
    <t>Portal relatie nummer</t>
  </si>
  <si>
    <t>Artikelgroep</t>
  </si>
  <si>
    <t>Omschrijving</t>
  </si>
  <si>
    <t>Artikeleenheid</t>
  </si>
  <si>
    <t>Inhoudeenheid</t>
  </si>
  <si>
    <t>Opslageenheid</t>
  </si>
  <si>
    <t>Temperatuur</t>
  </si>
  <si>
    <t>Lengte in cm</t>
  </si>
  <si>
    <t>Breedte in cm</t>
  </si>
  <si>
    <t>Hoogte in cm</t>
  </si>
  <si>
    <t>Bioproduct J/N</t>
  </si>
  <si>
    <t>EAN Code</t>
  </si>
  <si>
    <t>Externe code</t>
  </si>
  <si>
    <t>Inhoud per artikeleenheid</t>
  </si>
  <si>
    <t>Artikelen per opslageenheid</t>
  </si>
  <si>
    <t>Volume-equivalent</t>
  </si>
  <si>
    <t>Zoektekst</t>
  </si>
  <si>
    <t>VRIES</t>
  </si>
  <si>
    <t>DOOS</t>
  </si>
  <si>
    <t>STK</t>
  </si>
  <si>
    <t>PALE</t>
  </si>
  <si>
    <t>J</t>
  </si>
  <si>
    <t>Doos</t>
  </si>
  <si>
    <t>EMMER</t>
  </si>
  <si>
    <t>Emmer</t>
  </si>
  <si>
    <t>ENV</t>
  </si>
  <si>
    <t>Enveloppe</t>
  </si>
  <si>
    <t>EURO</t>
  </si>
  <si>
    <t>Europallet</t>
  </si>
  <si>
    <t>FL</t>
  </si>
  <si>
    <t>Fles</t>
  </si>
  <si>
    <t>IBC</t>
  </si>
  <si>
    <t>Tankcontainer</t>
  </si>
  <si>
    <t>KIST</t>
  </si>
  <si>
    <t>Kist</t>
  </si>
  <si>
    <t>KRAT</t>
  </si>
  <si>
    <t>KRAT17</t>
  </si>
  <si>
    <t>KRAT07</t>
  </si>
  <si>
    <t>KRAT23</t>
  </si>
  <si>
    <t>PAK</t>
  </si>
  <si>
    <t>PB</t>
  </si>
  <si>
    <t>PB2</t>
  </si>
  <si>
    <t>PC</t>
  </si>
  <si>
    <t>RC</t>
  </si>
  <si>
    <t>Rolcontainer</t>
  </si>
  <si>
    <t>ROL</t>
  </si>
  <si>
    <t>Rolly</t>
  </si>
  <si>
    <t>TRAY</t>
  </si>
  <si>
    <t>Stuk</t>
  </si>
  <si>
    <t>Tray</t>
  </si>
  <si>
    <t>Blokpallet 100 x 120</t>
  </si>
  <si>
    <t>Blokpallet 120 x 120</t>
  </si>
  <si>
    <t>Cheppallet</t>
  </si>
  <si>
    <t>Pak</t>
  </si>
  <si>
    <t>CBL11 krat</t>
  </si>
  <si>
    <t>CBL 07 krat</t>
  </si>
  <si>
    <t>CBL 17 krat</t>
  </si>
  <si>
    <t>CBL 23 krat</t>
  </si>
  <si>
    <t>Artikel/Inhoud/Opslag-eenheden</t>
  </si>
  <si>
    <t>Koel</t>
  </si>
  <si>
    <t>Vries</t>
  </si>
  <si>
    <t>ALG</t>
  </si>
  <si>
    <t>FOOD</t>
  </si>
  <si>
    <t>NONF</t>
  </si>
  <si>
    <t>KOEL</t>
  </si>
  <si>
    <t>WINK</t>
  </si>
  <si>
    <t>Winkeldistributie</t>
  </si>
  <si>
    <t>Non-food</t>
  </si>
  <si>
    <t>Food</t>
  </si>
  <si>
    <t>Algemeen</t>
  </si>
  <si>
    <t>AMBI18</t>
  </si>
  <si>
    <t>Tussen +18 en +25 graden</t>
  </si>
  <si>
    <t>Tussen +2 en +4 graden</t>
  </si>
  <si>
    <t xml:space="preserve">VRIES </t>
  </si>
  <si>
    <t>-18 graden of kouder</t>
  </si>
  <si>
    <t>ONGE</t>
  </si>
  <si>
    <t>Ongekoeld</t>
  </si>
  <si>
    <t>Equivalent I&amp;L:</t>
  </si>
  <si>
    <t>60 x 40 x 12,5</t>
  </si>
  <si>
    <t>= 30.000 cm3</t>
  </si>
  <si>
    <t>Voorbeeld Importer artikelen per relatie - I&amp;L Logistiek - V 1.0</t>
  </si>
  <si>
    <t>Gewicht in kg</t>
  </si>
  <si>
    <t>I&amp;L</t>
  </si>
  <si>
    <t>Klant</t>
  </si>
  <si>
    <t>Invoer door: I&amp;L</t>
  </si>
  <si>
    <t>ARTI0001</t>
  </si>
  <si>
    <t>ARTI0002</t>
  </si>
  <si>
    <t>ARTI0003</t>
  </si>
  <si>
    <t>ARTI0004</t>
  </si>
  <si>
    <t>ARTI0005</t>
  </si>
  <si>
    <t>ARTI0006</t>
  </si>
  <si>
    <t>ARTI0007</t>
  </si>
  <si>
    <t>ARTI0008</t>
  </si>
  <si>
    <t>ARTI0009</t>
  </si>
  <si>
    <t>ARTI0010</t>
  </si>
  <si>
    <t>ARTI0011</t>
  </si>
  <si>
    <t>ARTI0012</t>
  </si>
  <si>
    <t>ARTI0013</t>
  </si>
  <si>
    <t>ARTI0014</t>
  </si>
  <si>
    <t>ARTI0015</t>
  </si>
  <si>
    <t>ARTI0016</t>
  </si>
  <si>
    <t>ARTI0017</t>
  </si>
  <si>
    <t>ARTI0018</t>
  </si>
  <si>
    <t>ARTI0019</t>
  </si>
  <si>
    <t>ARTI0020</t>
  </si>
  <si>
    <t>ARTI0021</t>
  </si>
  <si>
    <t>ARTI0022</t>
  </si>
  <si>
    <t>Beschrijving product 1</t>
  </si>
  <si>
    <t>Beschrijving product 2</t>
  </si>
  <si>
    <t>Beschrijving product 3</t>
  </si>
  <si>
    <t>Beschrijving product 4</t>
  </si>
  <si>
    <t>Beschrijving product 5</t>
  </si>
  <si>
    <t>Beschrijving product 6</t>
  </si>
  <si>
    <t>Beschrijving product 7</t>
  </si>
  <si>
    <t>Beschrijving product 8</t>
  </si>
  <si>
    <t>Beschrijving product 9</t>
  </si>
  <si>
    <t>Beschrijving product 10</t>
  </si>
  <si>
    <t>Beschrijving product 11</t>
  </si>
  <si>
    <t>Beschrijving product 12</t>
  </si>
  <si>
    <t>Beschrijving product 13</t>
  </si>
  <si>
    <t>Beschrijving product 14</t>
  </si>
  <si>
    <t>Beschrijving product 15</t>
  </si>
  <si>
    <t>Beschrijving product 16</t>
  </si>
  <si>
    <t>Beschrijving product 17</t>
  </si>
  <si>
    <t>Beschrijving product 18</t>
  </si>
  <si>
    <t>Beschrijving product 19</t>
  </si>
  <si>
    <t>Beschrijving product 20</t>
  </si>
  <si>
    <t>Beschrijving product 21</t>
  </si>
  <si>
    <t>Beschrijving product 22</t>
  </si>
  <si>
    <t>N</t>
  </si>
  <si>
    <t xml:space="preserve">Om de volume van uw goederen te berekenen, rekent I&amp;L al uw producten op naar </t>
  </si>
  <si>
    <t>automatische berekeningen van planning.</t>
  </si>
  <si>
    <t>een equivalent. 1 'I&amp;L-equivalent' is 30.000 cm3. Het equivalent wordt o.a. gebruikt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</si>
</sst>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_ ;_ * \-#,##0_ ;_ * &quot;-&quot;??_ ;_ @_ "/>
    <numFmt numFmtId="165" formatCode="0.000"/>
    <numFmt numFmtId="166" formatCode="_ * #,##0.000_ ;_ * \-#,##0.000_ ;_ * &quot;-&quot;??_ ;_ @_ "/>
  </numFmts>
  <fonts count="7" x14ac:knownFonts="1">
    <font>
      <sz val="11"/>
      <color theme="1"/>
      <name val="Calibri"/>
      <family val="2"/>
      <scheme val="minor"/>
    </font>
    <font>
      <b/>
      <sz val="11"/>
      <color theme="1"/>
      <name val="Calibri"/>
      <family val="2"/>
      <scheme val="minor"/>
    </font>
    <font>
      <b/>
      <sz val="9"/>
      <color indexed="81"/>
      <name val="Tahoma"/>
      <charset val="1"/>
    </font>
    <font>
      <b/>
      <sz val="14"/>
      <color theme="1"/>
      <name val="Calibri"/>
      <family val="2"/>
      <scheme val="minor"/>
    </font>
    <font>
      <sz val="8"/>
      <name val="Calibri"/>
      <family val="2"/>
      <scheme val="minor"/>
    </font>
    <font>
      <b/>
      <sz val="8"/>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0" fillId="0" borderId="1" xfId="0" applyBorder="1"/>
    <xf numFmtId="164" fontId="0" fillId="0" borderId="1" xfId="0" applyNumberFormat="1" applyBorder="1"/>
    <xf numFmtId="0" fontId="0" fillId="0" borderId="0" xfId="0" applyAlignment="1">
      <alignment textRotation="45"/>
    </xf>
    <xf numFmtId="165" fontId="0" fillId="0" borderId="1" xfId="0" applyNumberFormat="1" applyBorder="1"/>
    <xf numFmtId="1" fontId="0" fillId="0" borderId="1" xfId="0" applyNumberFormat="1" applyBorder="1"/>
    <xf numFmtId="0" fontId="0" fillId="0" borderId="3"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2" xfId="0" applyFont="1" applyBorder="1"/>
    <xf numFmtId="0" fontId="0" fillId="0" borderId="0" xfId="0" quotePrefix="1"/>
    <xf numFmtId="0" fontId="1" fillId="0" borderId="5" xfId="0" applyFont="1" applyBorder="1"/>
    <xf numFmtId="0" fontId="1" fillId="0" borderId="7" xfId="0" applyFont="1" applyBorder="1"/>
    <xf numFmtId="0" fontId="1" fillId="0" borderId="0" xfId="0" applyFont="1"/>
    <xf numFmtId="0" fontId="1" fillId="0" borderId="9" xfId="0" quotePrefix="1" applyFont="1" applyBorder="1"/>
    <xf numFmtId="0" fontId="3" fillId="0" borderId="0" xfId="0" applyFont="1"/>
    <xf numFmtId="166" fontId="0" fillId="0" borderId="1" xfId="0" applyNumberFormat="1" applyBorder="1"/>
    <xf numFmtId="0" fontId="1" fillId="2" borderId="1" xfId="0" applyFont="1" applyFill="1" applyBorder="1" applyAlignment="1">
      <alignment textRotation="45" wrapText="1"/>
    </xf>
    <xf numFmtId="0" fontId="1" fillId="3" borderId="1" xfId="0" applyFont="1" applyFill="1" applyBorder="1" applyAlignment="1">
      <alignment textRotation="45" wrapText="1"/>
    </xf>
    <xf numFmtId="0" fontId="5" fillId="0" borderId="0" xfId="0" applyFont="1" applyAlignment="1">
      <alignment horizontal="center"/>
    </xf>
    <xf numFmtId="0" fontId="0" fillId="0" borderId="1" xfId="0" applyBorder="1" applyAlignment="1">
      <alignment horizontal="center"/>
    </xf>
    <xf numFmtId="0" fontId="6" fillId="0" borderId="0" xfId="0" applyFont="1" applyFill="1" applyBorder="1" applyAlignment="1">
      <alignment horizontal="left"/>
    </xf>
    <xf numFmtId="0" fontId="6"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B5E35-D3E3-417E-8B17-588453A9F73C}">
  <sheetPr>
    <pageSetUpPr fitToPage="1"/>
  </sheetPr>
  <dimension ref="A1:S38"/>
  <sheetViews>
    <sheetView tabSelected="1" zoomScale="130" zoomScaleNormal="130" workbookViewId="0"/>
  </sheetViews>
  <sheetFormatPr defaultRowHeight="15" x14ac:dyDescent="0.25"/>
  <cols>
    <col min="1" max="1" width="11.7109375" bestFit="1" customWidth="1"/>
    <col min="2" max="2" width="11.7109375" customWidth="1"/>
    <col min="3" max="3" width="10.85546875" customWidth="1"/>
    <col min="4" max="4" width="12.28515625" customWidth="1"/>
    <col min="5" max="5" width="52.7109375" customWidth="1"/>
    <col min="6" max="6" width="12" customWidth="1"/>
    <col min="7" max="7" width="14.85546875" bestFit="1" customWidth="1"/>
    <col min="8" max="8" width="9.140625" customWidth="1"/>
    <col min="9" max="9" width="14.140625" customWidth="1"/>
    <col min="10" max="11" width="12.7109375" customWidth="1"/>
    <col min="12" max="12" width="10" customWidth="1"/>
    <col min="13" max="13" width="7.28515625" customWidth="1"/>
    <col min="14" max="14" width="9.5703125" customWidth="1"/>
    <col min="15" max="15" width="12.5703125" bestFit="1" customWidth="1"/>
    <col min="16" max="16" width="12.5703125" customWidth="1"/>
    <col min="17" max="17" width="12.28515625" bestFit="1" customWidth="1"/>
    <col min="18" max="18" width="15.42578125" bestFit="1" customWidth="1"/>
    <col min="19" max="19" width="7.85546875" customWidth="1"/>
    <col min="21" max="21" width="5" customWidth="1"/>
  </cols>
  <sheetData>
    <row r="1" spans="1:19" ht="18.75" x14ac:dyDescent="0.3">
      <c r="A1" s="18" t="s">
        <v>81</v>
      </c>
    </row>
    <row r="2" spans="1:19" ht="15.75" thickBot="1" x14ac:dyDescent="0.3"/>
    <row r="3" spans="1:19" x14ac:dyDescent="0.25">
      <c r="B3" s="12" t="s">
        <v>2</v>
      </c>
      <c r="C3" s="6"/>
      <c r="D3" s="7"/>
      <c r="F3" s="12" t="s">
        <v>59</v>
      </c>
      <c r="G3" s="6"/>
      <c r="H3" s="6"/>
      <c r="I3" s="6"/>
      <c r="J3" s="6"/>
      <c r="K3" s="6"/>
      <c r="L3" s="7"/>
      <c r="N3" s="12" t="s">
        <v>7</v>
      </c>
      <c r="O3" s="6"/>
      <c r="P3" s="7"/>
    </row>
    <row r="4" spans="1:19" x14ac:dyDescent="0.25">
      <c r="B4" s="14" t="s">
        <v>62</v>
      </c>
      <c r="C4" t="s">
        <v>70</v>
      </c>
      <c r="D4" s="8"/>
      <c r="F4" s="14" t="s">
        <v>19</v>
      </c>
      <c r="G4" t="s">
        <v>23</v>
      </c>
      <c r="I4" s="16" t="s">
        <v>40</v>
      </c>
      <c r="J4" t="s">
        <v>54</v>
      </c>
      <c r="L4" s="8"/>
      <c r="N4" s="14" t="s">
        <v>71</v>
      </c>
      <c r="O4" t="s">
        <v>72</v>
      </c>
      <c r="P4" s="8"/>
    </row>
    <row r="5" spans="1:19" x14ac:dyDescent="0.25">
      <c r="B5" s="14" t="s">
        <v>63</v>
      </c>
      <c r="C5" t="s">
        <v>69</v>
      </c>
      <c r="D5" s="8"/>
      <c r="F5" s="14" t="s">
        <v>24</v>
      </c>
      <c r="G5" t="s">
        <v>25</v>
      </c>
      <c r="I5" s="16" t="s">
        <v>21</v>
      </c>
      <c r="J5" t="s">
        <v>29</v>
      </c>
      <c r="L5" s="8"/>
      <c r="N5" s="14" t="s">
        <v>65</v>
      </c>
      <c r="O5" t="s">
        <v>73</v>
      </c>
      <c r="P5" s="8"/>
    </row>
    <row r="6" spans="1:19" x14ac:dyDescent="0.25">
      <c r="B6" s="14" t="s">
        <v>65</v>
      </c>
      <c r="C6" t="s">
        <v>60</v>
      </c>
      <c r="D6" s="8"/>
      <c r="F6" s="14" t="s">
        <v>26</v>
      </c>
      <c r="G6" t="s">
        <v>27</v>
      </c>
      <c r="I6" s="16" t="s">
        <v>41</v>
      </c>
      <c r="J6" t="s">
        <v>51</v>
      </c>
      <c r="L6" s="8"/>
      <c r="N6" s="14" t="s">
        <v>74</v>
      </c>
      <c r="O6" s="13" t="s">
        <v>75</v>
      </c>
      <c r="P6" s="8"/>
    </row>
    <row r="7" spans="1:19" ht="15.75" thickBot="1" x14ac:dyDescent="0.3">
      <c r="B7" s="14" t="s">
        <v>64</v>
      </c>
      <c r="C7" t="s">
        <v>68</v>
      </c>
      <c r="D7" s="8"/>
      <c r="F7" s="14" t="s">
        <v>28</v>
      </c>
      <c r="G7" t="s">
        <v>29</v>
      </c>
      <c r="I7" s="16" t="s">
        <v>42</v>
      </c>
      <c r="J7" t="s">
        <v>52</v>
      </c>
      <c r="L7" s="8"/>
      <c r="N7" s="15" t="s">
        <v>76</v>
      </c>
      <c r="O7" s="10" t="s">
        <v>77</v>
      </c>
      <c r="P7" s="11"/>
    </row>
    <row r="8" spans="1:19" ht="15.75" thickBot="1" x14ac:dyDescent="0.3">
      <c r="B8" s="14" t="s">
        <v>18</v>
      </c>
      <c r="C8" t="s">
        <v>61</v>
      </c>
      <c r="D8" s="8"/>
      <c r="F8" s="14" t="s">
        <v>30</v>
      </c>
      <c r="G8" t="s">
        <v>31</v>
      </c>
      <c r="I8" s="16" t="s">
        <v>43</v>
      </c>
      <c r="J8" t="s">
        <v>53</v>
      </c>
      <c r="L8" s="8"/>
    </row>
    <row r="9" spans="1:19" ht="15.75" thickBot="1" x14ac:dyDescent="0.3">
      <c r="B9" s="15" t="s">
        <v>66</v>
      </c>
      <c r="C9" s="10" t="s">
        <v>67</v>
      </c>
      <c r="D9" s="11"/>
      <c r="F9" s="14" t="s">
        <v>32</v>
      </c>
      <c r="G9" t="s">
        <v>33</v>
      </c>
      <c r="I9" s="16" t="s">
        <v>44</v>
      </c>
      <c r="J9" t="s">
        <v>45</v>
      </c>
      <c r="L9" s="8"/>
      <c r="N9" s="12" t="s">
        <v>78</v>
      </c>
      <c r="O9" s="6"/>
      <c r="P9" s="7"/>
    </row>
    <row r="10" spans="1:19" ht="15.75" thickBot="1" x14ac:dyDescent="0.3">
      <c r="F10" s="14" t="s">
        <v>34</v>
      </c>
      <c r="G10" t="s">
        <v>35</v>
      </c>
      <c r="I10" s="16" t="s">
        <v>46</v>
      </c>
      <c r="J10" t="s">
        <v>47</v>
      </c>
      <c r="L10" s="8"/>
      <c r="N10" s="9" t="s">
        <v>79</v>
      </c>
      <c r="O10" s="10"/>
      <c r="P10" s="17" t="s">
        <v>80</v>
      </c>
    </row>
    <row r="11" spans="1:19" x14ac:dyDescent="0.25">
      <c r="F11" s="14" t="s">
        <v>36</v>
      </c>
      <c r="G11" t="s">
        <v>55</v>
      </c>
      <c r="I11" s="16" t="s">
        <v>20</v>
      </c>
      <c r="J11" t="s">
        <v>49</v>
      </c>
      <c r="L11" s="8"/>
      <c r="N11" s="24" t="s">
        <v>131</v>
      </c>
    </row>
    <row r="12" spans="1:19" x14ac:dyDescent="0.25">
      <c r="F12" s="14" t="s">
        <v>38</v>
      </c>
      <c r="G12" t="s">
        <v>56</v>
      </c>
      <c r="I12" s="16" t="s">
        <v>48</v>
      </c>
      <c r="J12" t="s">
        <v>50</v>
      </c>
      <c r="L12" s="8"/>
      <c r="N12" s="24" t="s">
        <v>133</v>
      </c>
    </row>
    <row r="13" spans="1:19" x14ac:dyDescent="0.25">
      <c r="F13" s="14" t="s">
        <v>37</v>
      </c>
      <c r="G13" t="s">
        <v>57</v>
      </c>
      <c r="L13" s="8"/>
      <c r="N13" s="25" t="s">
        <v>132</v>
      </c>
    </row>
    <row r="14" spans="1:19" ht="15.75" thickBot="1" x14ac:dyDescent="0.3">
      <c r="F14" s="15" t="s">
        <v>39</v>
      </c>
      <c r="G14" s="10" t="s">
        <v>58</v>
      </c>
      <c r="H14" s="10"/>
      <c r="I14" s="10"/>
      <c r="J14" s="10"/>
      <c r="K14" s="10"/>
      <c r="L14" s="11"/>
    </row>
    <row r="15" spans="1:19" x14ac:dyDescent="0.25">
      <c r="A15" s="22" t="s">
        <v>85</v>
      </c>
      <c r="B15" s="22" t="s">
        <v>83</v>
      </c>
      <c r="C15" s="22" t="s">
        <v>83</v>
      </c>
      <c r="D15" s="22" t="s">
        <v>84</v>
      </c>
      <c r="E15" s="22" t="s">
        <v>84</v>
      </c>
      <c r="F15" s="22" t="s">
        <v>84</v>
      </c>
      <c r="G15" s="22" t="s">
        <v>84</v>
      </c>
      <c r="H15" s="22" t="s">
        <v>84</v>
      </c>
      <c r="I15" s="22" t="s">
        <v>84</v>
      </c>
      <c r="J15" s="22" t="s">
        <v>84</v>
      </c>
      <c r="K15" s="22" t="s">
        <v>84</v>
      </c>
      <c r="L15" s="22" t="s">
        <v>84</v>
      </c>
      <c r="M15" s="22" t="s">
        <v>84</v>
      </c>
      <c r="N15" s="22" t="s">
        <v>84</v>
      </c>
      <c r="O15" s="22" t="s">
        <v>84</v>
      </c>
      <c r="P15" s="22" t="s">
        <v>84</v>
      </c>
      <c r="Q15" s="22" t="s">
        <v>84</v>
      </c>
      <c r="R15" s="22" t="s">
        <v>84</v>
      </c>
      <c r="S15" s="22" t="s">
        <v>84</v>
      </c>
    </row>
    <row r="16" spans="1:19" s="3" customFormat="1" ht="72.75" customHeight="1" x14ac:dyDescent="0.25">
      <c r="A16" s="21" t="s">
        <v>0</v>
      </c>
      <c r="B16" s="21" t="s">
        <v>17</v>
      </c>
      <c r="C16" s="21" t="s">
        <v>1</v>
      </c>
      <c r="D16" s="21" t="s">
        <v>2</v>
      </c>
      <c r="E16" s="20" t="s">
        <v>3</v>
      </c>
      <c r="F16" s="20" t="s">
        <v>4</v>
      </c>
      <c r="G16" s="20" t="s">
        <v>5</v>
      </c>
      <c r="H16" s="20" t="s">
        <v>6</v>
      </c>
      <c r="I16" s="20" t="s">
        <v>14</v>
      </c>
      <c r="J16" s="20" t="s">
        <v>15</v>
      </c>
      <c r="K16" s="20" t="s">
        <v>82</v>
      </c>
      <c r="L16" s="20" t="s">
        <v>7</v>
      </c>
      <c r="M16" s="20" t="s">
        <v>8</v>
      </c>
      <c r="N16" s="20" t="s">
        <v>9</v>
      </c>
      <c r="O16" s="20" t="s">
        <v>10</v>
      </c>
      <c r="P16" s="21" t="s">
        <v>16</v>
      </c>
      <c r="Q16" s="20" t="s">
        <v>11</v>
      </c>
      <c r="R16" s="20" t="s">
        <v>12</v>
      </c>
      <c r="S16" s="20" t="s">
        <v>13</v>
      </c>
    </row>
    <row r="17" spans="1:19" x14ac:dyDescent="0.25">
      <c r="A17" s="1" t="s">
        <v>86</v>
      </c>
      <c r="B17" s="1" t="s">
        <v>86</v>
      </c>
      <c r="C17" s="1">
        <v>123456</v>
      </c>
      <c r="D17" s="1" t="s">
        <v>18</v>
      </c>
      <c r="E17" s="1" t="s">
        <v>108</v>
      </c>
      <c r="F17" s="1" t="s">
        <v>19</v>
      </c>
      <c r="G17" s="1" t="s">
        <v>20</v>
      </c>
      <c r="H17" s="1" t="s">
        <v>28</v>
      </c>
      <c r="I17" s="1">
        <v>24</v>
      </c>
      <c r="J17" s="2">
        <v>264</v>
      </c>
      <c r="K17" s="19">
        <v>1.8540000000000001</v>
      </c>
      <c r="L17" s="1" t="s">
        <v>18</v>
      </c>
      <c r="M17" s="1">
        <v>22</v>
      </c>
      <c r="N17" s="1">
        <v>18</v>
      </c>
      <c r="O17" s="1">
        <v>15</v>
      </c>
      <c r="P17" s="4">
        <f>(M17*N17*O17)/30000</f>
        <v>0.19800000000000001</v>
      </c>
      <c r="Q17" s="23" t="s">
        <v>22</v>
      </c>
      <c r="R17" s="5">
        <v>1234567891011</v>
      </c>
      <c r="S17" s="1"/>
    </row>
    <row r="18" spans="1:19" x14ac:dyDescent="0.25">
      <c r="A18" s="1" t="s">
        <v>87</v>
      </c>
      <c r="B18" s="1" t="s">
        <v>87</v>
      </c>
      <c r="C18" s="1">
        <v>123456</v>
      </c>
      <c r="D18" s="1" t="s">
        <v>18</v>
      </c>
      <c r="E18" s="1" t="s">
        <v>109</v>
      </c>
      <c r="F18" s="1" t="s">
        <v>19</v>
      </c>
      <c r="G18" s="1" t="s">
        <v>20</v>
      </c>
      <c r="H18" s="1" t="s">
        <v>28</v>
      </c>
      <c r="I18" s="1">
        <v>24</v>
      </c>
      <c r="J18" s="2">
        <v>264</v>
      </c>
      <c r="K18" s="19">
        <v>1.8540000000000001</v>
      </c>
      <c r="L18" s="1" t="s">
        <v>18</v>
      </c>
      <c r="M18" s="1">
        <v>22</v>
      </c>
      <c r="N18" s="1">
        <v>18</v>
      </c>
      <c r="O18" s="1">
        <v>15</v>
      </c>
      <c r="P18" s="4">
        <f t="shared" ref="P18:P38" si="0">(M18*N18*O18)/30000</f>
        <v>0.19800000000000001</v>
      </c>
      <c r="Q18" s="23" t="s">
        <v>22</v>
      </c>
      <c r="R18" s="5">
        <v>1234567891012</v>
      </c>
      <c r="S18" s="1"/>
    </row>
    <row r="19" spans="1:19" x14ac:dyDescent="0.25">
      <c r="A19" s="1" t="s">
        <v>88</v>
      </c>
      <c r="B19" s="1" t="s">
        <v>88</v>
      </c>
      <c r="C19" s="1">
        <v>123456</v>
      </c>
      <c r="D19" s="1" t="s">
        <v>18</v>
      </c>
      <c r="E19" s="1" t="s">
        <v>110</v>
      </c>
      <c r="F19" s="1" t="s">
        <v>19</v>
      </c>
      <c r="G19" s="1" t="s">
        <v>20</v>
      </c>
      <c r="H19" s="1" t="s">
        <v>28</v>
      </c>
      <c r="I19" s="1">
        <v>24</v>
      </c>
      <c r="J19" s="2">
        <v>264</v>
      </c>
      <c r="K19" s="19">
        <v>1.8540000000000001</v>
      </c>
      <c r="L19" s="1" t="s">
        <v>18</v>
      </c>
      <c r="M19" s="1">
        <v>22</v>
      </c>
      <c r="N19" s="1">
        <v>18</v>
      </c>
      <c r="O19" s="1">
        <v>15</v>
      </c>
      <c r="P19" s="4">
        <f t="shared" si="0"/>
        <v>0.19800000000000001</v>
      </c>
      <c r="Q19" s="23" t="s">
        <v>22</v>
      </c>
      <c r="R19" s="5">
        <v>1234567891013</v>
      </c>
      <c r="S19" s="1"/>
    </row>
    <row r="20" spans="1:19" x14ac:dyDescent="0.25">
      <c r="A20" s="1" t="s">
        <v>89</v>
      </c>
      <c r="B20" s="1" t="s">
        <v>89</v>
      </c>
      <c r="C20" s="1">
        <v>123456</v>
      </c>
      <c r="D20" s="1" t="s">
        <v>18</v>
      </c>
      <c r="E20" s="1" t="s">
        <v>111</v>
      </c>
      <c r="F20" s="1" t="s">
        <v>19</v>
      </c>
      <c r="G20" s="1" t="s">
        <v>20</v>
      </c>
      <c r="H20" s="1" t="s">
        <v>28</v>
      </c>
      <c r="I20" s="1">
        <v>24</v>
      </c>
      <c r="J20" s="2">
        <v>264</v>
      </c>
      <c r="K20" s="19">
        <v>1.8540000000000001</v>
      </c>
      <c r="L20" s="1" t="s">
        <v>18</v>
      </c>
      <c r="M20" s="1">
        <v>22</v>
      </c>
      <c r="N20" s="1">
        <v>18</v>
      </c>
      <c r="O20" s="1">
        <v>15</v>
      </c>
      <c r="P20" s="4">
        <f t="shared" si="0"/>
        <v>0.19800000000000001</v>
      </c>
      <c r="Q20" s="23" t="s">
        <v>22</v>
      </c>
      <c r="R20" s="5">
        <v>1234567891014</v>
      </c>
      <c r="S20" s="1"/>
    </row>
    <row r="21" spans="1:19" x14ac:dyDescent="0.25">
      <c r="A21" s="1" t="s">
        <v>90</v>
      </c>
      <c r="B21" s="1" t="s">
        <v>90</v>
      </c>
      <c r="C21" s="1">
        <v>123456</v>
      </c>
      <c r="D21" s="1" t="s">
        <v>18</v>
      </c>
      <c r="E21" s="1" t="s">
        <v>112</v>
      </c>
      <c r="F21" s="1" t="s">
        <v>19</v>
      </c>
      <c r="G21" s="1" t="s">
        <v>20</v>
      </c>
      <c r="H21" s="1" t="s">
        <v>28</v>
      </c>
      <c r="I21" s="1">
        <v>24</v>
      </c>
      <c r="J21" s="2">
        <v>264</v>
      </c>
      <c r="K21" s="19">
        <v>1.8540000000000001</v>
      </c>
      <c r="L21" s="1" t="s">
        <v>18</v>
      </c>
      <c r="M21" s="1">
        <v>22</v>
      </c>
      <c r="N21" s="1">
        <v>18</v>
      </c>
      <c r="O21" s="1">
        <v>15</v>
      </c>
      <c r="P21" s="4">
        <f t="shared" si="0"/>
        <v>0.19800000000000001</v>
      </c>
      <c r="Q21" s="23" t="s">
        <v>22</v>
      </c>
      <c r="R21" s="5">
        <v>1234567891015</v>
      </c>
      <c r="S21" s="1"/>
    </row>
    <row r="22" spans="1:19" x14ac:dyDescent="0.25">
      <c r="A22" s="1" t="s">
        <v>91</v>
      </c>
      <c r="B22" s="1" t="s">
        <v>91</v>
      </c>
      <c r="C22" s="1">
        <v>123456</v>
      </c>
      <c r="D22" s="1" t="s">
        <v>18</v>
      </c>
      <c r="E22" s="1" t="s">
        <v>113</v>
      </c>
      <c r="F22" s="1" t="s">
        <v>19</v>
      </c>
      <c r="G22" s="1" t="s">
        <v>20</v>
      </c>
      <c r="H22" s="1" t="s">
        <v>28</v>
      </c>
      <c r="I22" s="1">
        <v>24</v>
      </c>
      <c r="J22" s="2">
        <v>264</v>
      </c>
      <c r="K22" s="19">
        <v>1.8540000000000001</v>
      </c>
      <c r="L22" s="1" t="s">
        <v>18</v>
      </c>
      <c r="M22" s="1">
        <v>22</v>
      </c>
      <c r="N22" s="1">
        <v>18</v>
      </c>
      <c r="O22" s="1">
        <v>15</v>
      </c>
      <c r="P22" s="4">
        <f t="shared" si="0"/>
        <v>0.19800000000000001</v>
      </c>
      <c r="Q22" s="23" t="s">
        <v>22</v>
      </c>
      <c r="R22" s="5">
        <v>1234567891016</v>
      </c>
      <c r="S22" s="1"/>
    </row>
    <row r="23" spans="1:19" x14ac:dyDescent="0.25">
      <c r="A23" s="1" t="s">
        <v>92</v>
      </c>
      <c r="B23" s="1" t="s">
        <v>92</v>
      </c>
      <c r="C23" s="1">
        <v>123456</v>
      </c>
      <c r="D23" s="1" t="s">
        <v>65</v>
      </c>
      <c r="E23" s="1" t="s">
        <v>114</v>
      </c>
      <c r="F23" s="1" t="s">
        <v>19</v>
      </c>
      <c r="G23" s="1" t="s">
        <v>20</v>
      </c>
      <c r="H23" s="1" t="s">
        <v>28</v>
      </c>
      <c r="I23" s="1">
        <v>24</v>
      </c>
      <c r="J23" s="2">
        <v>264</v>
      </c>
      <c r="K23" s="19">
        <v>1.8540000000000001</v>
      </c>
      <c r="L23" s="1" t="s">
        <v>65</v>
      </c>
      <c r="M23" s="1">
        <v>22</v>
      </c>
      <c r="N23" s="1">
        <v>18</v>
      </c>
      <c r="O23" s="1">
        <v>15</v>
      </c>
      <c r="P23" s="4">
        <f t="shared" si="0"/>
        <v>0.19800000000000001</v>
      </c>
      <c r="Q23" s="23" t="s">
        <v>22</v>
      </c>
      <c r="R23" s="5">
        <v>1234567891017</v>
      </c>
      <c r="S23" s="1"/>
    </row>
    <row r="24" spans="1:19" x14ac:dyDescent="0.25">
      <c r="A24" s="1" t="s">
        <v>93</v>
      </c>
      <c r="B24" s="1" t="s">
        <v>93</v>
      </c>
      <c r="C24" s="1">
        <v>123456</v>
      </c>
      <c r="D24" s="1" t="s">
        <v>65</v>
      </c>
      <c r="E24" s="1" t="s">
        <v>115</v>
      </c>
      <c r="F24" s="1" t="s">
        <v>19</v>
      </c>
      <c r="G24" s="1" t="s">
        <v>20</v>
      </c>
      <c r="H24" s="1" t="s">
        <v>28</v>
      </c>
      <c r="I24" s="1">
        <v>24</v>
      </c>
      <c r="J24" s="2">
        <v>264</v>
      </c>
      <c r="K24" s="19">
        <v>1.8540000000000001</v>
      </c>
      <c r="L24" s="1" t="s">
        <v>65</v>
      </c>
      <c r="M24" s="1">
        <v>22</v>
      </c>
      <c r="N24" s="1">
        <v>18</v>
      </c>
      <c r="O24" s="1">
        <v>15</v>
      </c>
      <c r="P24" s="4">
        <f t="shared" si="0"/>
        <v>0.19800000000000001</v>
      </c>
      <c r="Q24" s="23" t="s">
        <v>22</v>
      </c>
      <c r="R24" s="5">
        <v>1234567891018</v>
      </c>
      <c r="S24" s="1"/>
    </row>
    <row r="25" spans="1:19" x14ac:dyDescent="0.25">
      <c r="A25" s="1" t="s">
        <v>94</v>
      </c>
      <c r="B25" s="1" t="s">
        <v>94</v>
      </c>
      <c r="C25" s="1">
        <v>123456</v>
      </c>
      <c r="D25" s="1" t="s">
        <v>65</v>
      </c>
      <c r="E25" s="1" t="s">
        <v>116</v>
      </c>
      <c r="F25" s="1" t="s">
        <v>19</v>
      </c>
      <c r="G25" s="1" t="s">
        <v>20</v>
      </c>
      <c r="H25" s="1" t="s">
        <v>28</v>
      </c>
      <c r="I25" s="1">
        <v>24</v>
      </c>
      <c r="J25" s="2">
        <v>264</v>
      </c>
      <c r="K25" s="19">
        <v>1.8540000000000001</v>
      </c>
      <c r="L25" s="1" t="s">
        <v>65</v>
      </c>
      <c r="M25" s="1">
        <v>22</v>
      </c>
      <c r="N25" s="1">
        <v>18</v>
      </c>
      <c r="O25" s="1">
        <v>15</v>
      </c>
      <c r="P25" s="4">
        <f t="shared" si="0"/>
        <v>0.19800000000000001</v>
      </c>
      <c r="Q25" s="23" t="s">
        <v>22</v>
      </c>
      <c r="R25" s="5">
        <v>1234567891019</v>
      </c>
      <c r="S25" s="1"/>
    </row>
    <row r="26" spans="1:19" x14ac:dyDescent="0.25">
      <c r="A26" s="1" t="s">
        <v>95</v>
      </c>
      <c r="B26" s="1" t="s">
        <v>95</v>
      </c>
      <c r="C26" s="1">
        <v>123456</v>
      </c>
      <c r="D26" s="1" t="s">
        <v>65</v>
      </c>
      <c r="E26" s="1" t="s">
        <v>117</v>
      </c>
      <c r="F26" s="1" t="s">
        <v>19</v>
      </c>
      <c r="G26" s="1" t="s">
        <v>20</v>
      </c>
      <c r="H26" s="1" t="s">
        <v>28</v>
      </c>
      <c r="I26" s="1">
        <v>28</v>
      </c>
      <c r="J26" s="2">
        <v>264</v>
      </c>
      <c r="K26" s="19">
        <v>1.871</v>
      </c>
      <c r="L26" s="1" t="s">
        <v>65</v>
      </c>
      <c r="M26" s="1">
        <v>22</v>
      </c>
      <c r="N26" s="1">
        <v>18</v>
      </c>
      <c r="O26" s="1">
        <v>15</v>
      </c>
      <c r="P26" s="4">
        <f t="shared" si="0"/>
        <v>0.19800000000000001</v>
      </c>
      <c r="Q26" s="23" t="s">
        <v>22</v>
      </c>
      <c r="R26" s="5">
        <v>1234567891020</v>
      </c>
      <c r="S26" s="1"/>
    </row>
    <row r="27" spans="1:19" x14ac:dyDescent="0.25">
      <c r="A27" s="1" t="s">
        <v>96</v>
      </c>
      <c r="B27" s="1" t="s">
        <v>96</v>
      </c>
      <c r="C27" s="1">
        <v>123456</v>
      </c>
      <c r="D27" s="1" t="s">
        <v>71</v>
      </c>
      <c r="E27" s="1" t="s">
        <v>118</v>
      </c>
      <c r="F27" s="1" t="s">
        <v>19</v>
      </c>
      <c r="G27" s="1" t="s">
        <v>20</v>
      </c>
      <c r="H27" s="1" t="s">
        <v>28</v>
      </c>
      <c r="I27" s="1">
        <v>28</v>
      </c>
      <c r="J27" s="2">
        <v>264</v>
      </c>
      <c r="K27" s="19">
        <v>1.871</v>
      </c>
      <c r="L27" s="1" t="s">
        <v>71</v>
      </c>
      <c r="M27" s="1">
        <v>22</v>
      </c>
      <c r="N27" s="1">
        <v>18</v>
      </c>
      <c r="O27" s="1">
        <v>15</v>
      </c>
      <c r="P27" s="4">
        <f t="shared" si="0"/>
        <v>0.19800000000000001</v>
      </c>
      <c r="Q27" s="23" t="s">
        <v>130</v>
      </c>
      <c r="R27" s="5">
        <v>1234567891021</v>
      </c>
      <c r="S27" s="1"/>
    </row>
    <row r="28" spans="1:19" x14ac:dyDescent="0.25">
      <c r="A28" s="1" t="s">
        <v>97</v>
      </c>
      <c r="B28" s="1" t="s">
        <v>97</v>
      </c>
      <c r="C28" s="1">
        <v>123456</v>
      </c>
      <c r="D28" s="1" t="s">
        <v>71</v>
      </c>
      <c r="E28" s="1" t="s">
        <v>119</v>
      </c>
      <c r="F28" s="1" t="s">
        <v>19</v>
      </c>
      <c r="G28" s="1" t="s">
        <v>20</v>
      </c>
      <c r="H28" s="1" t="s">
        <v>28</v>
      </c>
      <c r="I28" s="1">
        <v>28</v>
      </c>
      <c r="J28" s="2">
        <v>264</v>
      </c>
      <c r="K28" s="19">
        <v>1.871</v>
      </c>
      <c r="L28" s="1" t="s">
        <v>71</v>
      </c>
      <c r="M28" s="1">
        <v>22</v>
      </c>
      <c r="N28" s="1">
        <v>18</v>
      </c>
      <c r="O28" s="1">
        <v>15</v>
      </c>
      <c r="P28" s="4">
        <f t="shared" si="0"/>
        <v>0.19800000000000001</v>
      </c>
      <c r="Q28" s="23" t="s">
        <v>22</v>
      </c>
      <c r="R28" s="5">
        <v>1234567891022</v>
      </c>
      <c r="S28" s="1"/>
    </row>
    <row r="29" spans="1:19" x14ac:dyDescent="0.25">
      <c r="A29" s="1" t="s">
        <v>98</v>
      </c>
      <c r="B29" s="1" t="s">
        <v>98</v>
      </c>
      <c r="C29" s="1">
        <v>123456</v>
      </c>
      <c r="D29" s="1" t="s">
        <v>71</v>
      </c>
      <c r="E29" s="1" t="s">
        <v>120</v>
      </c>
      <c r="F29" s="1" t="s">
        <v>34</v>
      </c>
      <c r="G29" s="1" t="s">
        <v>20</v>
      </c>
      <c r="H29" s="1" t="s">
        <v>28</v>
      </c>
      <c r="I29" s="1">
        <v>8</v>
      </c>
      <c r="J29" s="2">
        <v>144</v>
      </c>
      <c r="K29" s="19">
        <v>2.0569999999999999</v>
      </c>
      <c r="L29" s="1" t="s">
        <v>71</v>
      </c>
      <c r="M29" s="1">
        <v>39</v>
      </c>
      <c r="N29" s="1">
        <v>13.5</v>
      </c>
      <c r="O29" s="1">
        <v>21</v>
      </c>
      <c r="P29" s="4">
        <f t="shared" si="0"/>
        <v>0.36854999999999999</v>
      </c>
      <c r="Q29" s="23" t="s">
        <v>130</v>
      </c>
      <c r="R29" s="5">
        <v>1234567891023</v>
      </c>
      <c r="S29" s="1"/>
    </row>
    <row r="30" spans="1:19" x14ac:dyDescent="0.25">
      <c r="A30" s="1" t="s">
        <v>99</v>
      </c>
      <c r="B30" s="1" t="s">
        <v>99</v>
      </c>
      <c r="C30" s="1">
        <v>123456</v>
      </c>
      <c r="D30" s="1" t="s">
        <v>71</v>
      </c>
      <c r="E30" s="1" t="s">
        <v>121</v>
      </c>
      <c r="F30" s="1" t="s">
        <v>39</v>
      </c>
      <c r="G30" s="1" t="s">
        <v>20</v>
      </c>
      <c r="H30" s="1" t="s">
        <v>28</v>
      </c>
      <c r="I30" s="1">
        <v>8</v>
      </c>
      <c r="J30" s="2">
        <v>144</v>
      </c>
      <c r="K30" s="19">
        <v>2.0569999999999999</v>
      </c>
      <c r="L30" s="1" t="s">
        <v>71</v>
      </c>
      <c r="M30" s="1">
        <v>39</v>
      </c>
      <c r="N30" s="1">
        <v>13.5</v>
      </c>
      <c r="O30" s="1">
        <v>21</v>
      </c>
      <c r="P30" s="4">
        <f t="shared" si="0"/>
        <v>0.36854999999999999</v>
      </c>
      <c r="Q30" s="23" t="s">
        <v>130</v>
      </c>
      <c r="R30" s="5">
        <v>1234567891024</v>
      </c>
      <c r="S30" s="1"/>
    </row>
    <row r="31" spans="1:19" x14ac:dyDescent="0.25">
      <c r="A31" s="1" t="s">
        <v>100</v>
      </c>
      <c r="B31" s="1" t="s">
        <v>100</v>
      </c>
      <c r="C31" s="1">
        <v>123456</v>
      </c>
      <c r="D31" s="1" t="s">
        <v>71</v>
      </c>
      <c r="E31" s="1" t="s">
        <v>122</v>
      </c>
      <c r="F31" s="1" t="s">
        <v>38</v>
      </c>
      <c r="G31" s="1" t="s">
        <v>20</v>
      </c>
      <c r="H31" s="1" t="s">
        <v>28</v>
      </c>
      <c r="I31" s="1">
        <v>8</v>
      </c>
      <c r="J31" s="2">
        <v>144</v>
      </c>
      <c r="K31" s="19">
        <v>2.0569999999999999</v>
      </c>
      <c r="L31" s="1" t="s">
        <v>71</v>
      </c>
      <c r="M31" s="1">
        <v>39</v>
      </c>
      <c r="N31" s="1">
        <v>13.5</v>
      </c>
      <c r="O31" s="1">
        <v>21</v>
      </c>
      <c r="P31" s="4">
        <f t="shared" si="0"/>
        <v>0.36854999999999999</v>
      </c>
      <c r="Q31" s="23" t="s">
        <v>130</v>
      </c>
      <c r="R31" s="5">
        <v>1234567891025</v>
      </c>
      <c r="S31" s="1"/>
    </row>
    <row r="32" spans="1:19" x14ac:dyDescent="0.25">
      <c r="A32" s="1" t="s">
        <v>101</v>
      </c>
      <c r="B32" s="1" t="s">
        <v>101</v>
      </c>
      <c r="C32" s="1">
        <v>123456</v>
      </c>
      <c r="D32" s="1" t="s">
        <v>71</v>
      </c>
      <c r="E32" s="1" t="s">
        <v>123</v>
      </c>
      <c r="F32" s="1" t="s">
        <v>19</v>
      </c>
      <c r="G32" s="1" t="s">
        <v>20</v>
      </c>
      <c r="H32" s="1" t="s">
        <v>28</v>
      </c>
      <c r="I32" s="1">
        <v>8</v>
      </c>
      <c r="J32" s="2">
        <v>144</v>
      </c>
      <c r="K32" s="19">
        <v>2.0569999999999999</v>
      </c>
      <c r="L32" s="1" t="s">
        <v>71</v>
      </c>
      <c r="M32" s="1">
        <v>39</v>
      </c>
      <c r="N32" s="1">
        <v>13.5</v>
      </c>
      <c r="O32" s="1">
        <v>21</v>
      </c>
      <c r="P32" s="4">
        <f t="shared" si="0"/>
        <v>0.36854999999999999</v>
      </c>
      <c r="Q32" s="23" t="s">
        <v>22</v>
      </c>
      <c r="R32" s="5">
        <v>1234567891026</v>
      </c>
      <c r="S32" s="1"/>
    </row>
    <row r="33" spans="1:19" x14ac:dyDescent="0.25">
      <c r="A33" s="1" t="s">
        <v>102</v>
      </c>
      <c r="B33" s="1" t="s">
        <v>102</v>
      </c>
      <c r="C33" s="1">
        <v>123456</v>
      </c>
      <c r="D33" s="1" t="s">
        <v>71</v>
      </c>
      <c r="E33" s="1" t="s">
        <v>124</v>
      </c>
      <c r="F33" s="1" t="s">
        <v>19</v>
      </c>
      <c r="G33" s="1" t="s">
        <v>20</v>
      </c>
      <c r="H33" s="1" t="s">
        <v>28</v>
      </c>
      <c r="I33" s="1">
        <v>8</v>
      </c>
      <c r="J33" s="2">
        <v>207</v>
      </c>
      <c r="K33" s="19">
        <v>1.9670000000000001</v>
      </c>
      <c r="L33" s="1" t="s">
        <v>71</v>
      </c>
      <c r="M33" s="1">
        <v>25</v>
      </c>
      <c r="N33" s="1">
        <v>16</v>
      </c>
      <c r="O33" s="1">
        <v>18.399999999999999</v>
      </c>
      <c r="P33" s="4">
        <f t="shared" si="0"/>
        <v>0.24533333333333329</v>
      </c>
      <c r="Q33" s="23" t="s">
        <v>22</v>
      </c>
      <c r="R33" s="5">
        <v>1234567891027</v>
      </c>
      <c r="S33" s="1"/>
    </row>
    <row r="34" spans="1:19" x14ac:dyDescent="0.25">
      <c r="A34" s="1" t="s">
        <v>103</v>
      </c>
      <c r="B34" s="1" t="s">
        <v>103</v>
      </c>
      <c r="C34" s="1">
        <v>123456</v>
      </c>
      <c r="D34" s="1" t="s">
        <v>71</v>
      </c>
      <c r="E34" s="1" t="s">
        <v>125</v>
      </c>
      <c r="F34" s="1" t="s">
        <v>19</v>
      </c>
      <c r="G34" s="1" t="s">
        <v>20</v>
      </c>
      <c r="H34" s="1" t="s">
        <v>28</v>
      </c>
      <c r="I34" s="1">
        <v>8</v>
      </c>
      <c r="J34" s="2">
        <v>207</v>
      </c>
      <c r="K34" s="19">
        <v>1.9670000000000001</v>
      </c>
      <c r="L34" s="1" t="s">
        <v>71</v>
      </c>
      <c r="M34" s="1">
        <v>25</v>
      </c>
      <c r="N34" s="1">
        <v>16</v>
      </c>
      <c r="O34" s="1">
        <v>18.399999999999999</v>
      </c>
      <c r="P34" s="4">
        <f t="shared" si="0"/>
        <v>0.24533333333333329</v>
      </c>
      <c r="Q34" s="23" t="s">
        <v>130</v>
      </c>
      <c r="R34" s="5">
        <v>1234567891028</v>
      </c>
      <c r="S34" s="1"/>
    </row>
    <row r="35" spans="1:19" x14ac:dyDescent="0.25">
      <c r="A35" s="1" t="s">
        <v>104</v>
      </c>
      <c r="B35" s="1" t="s">
        <v>104</v>
      </c>
      <c r="C35" s="1">
        <v>123456</v>
      </c>
      <c r="D35" s="1" t="s">
        <v>76</v>
      </c>
      <c r="E35" s="1" t="s">
        <v>126</v>
      </c>
      <c r="F35" s="1" t="s">
        <v>19</v>
      </c>
      <c r="G35" s="1" t="s">
        <v>20</v>
      </c>
      <c r="H35" s="1" t="s">
        <v>28</v>
      </c>
      <c r="I35" s="1">
        <v>8</v>
      </c>
      <c r="J35" s="2">
        <v>207</v>
      </c>
      <c r="K35" s="19">
        <v>1.9670000000000001</v>
      </c>
      <c r="L35" s="1" t="s">
        <v>76</v>
      </c>
      <c r="M35" s="1">
        <v>25</v>
      </c>
      <c r="N35" s="1">
        <v>16</v>
      </c>
      <c r="O35" s="1">
        <v>18.399999999999999</v>
      </c>
      <c r="P35" s="4">
        <f t="shared" si="0"/>
        <v>0.24533333333333329</v>
      </c>
      <c r="Q35" s="23" t="s">
        <v>130</v>
      </c>
      <c r="R35" s="5">
        <v>1234567891029</v>
      </c>
      <c r="S35" s="1"/>
    </row>
    <row r="36" spans="1:19" x14ac:dyDescent="0.25">
      <c r="A36" s="1" t="s">
        <v>105</v>
      </c>
      <c r="B36" s="1" t="s">
        <v>105</v>
      </c>
      <c r="C36" s="1">
        <v>123456</v>
      </c>
      <c r="D36" s="1" t="s">
        <v>76</v>
      </c>
      <c r="E36" s="1" t="s">
        <v>127</v>
      </c>
      <c r="F36" s="1" t="s">
        <v>19</v>
      </c>
      <c r="G36" s="1" t="s">
        <v>20</v>
      </c>
      <c r="H36" s="1" t="s">
        <v>28</v>
      </c>
      <c r="I36" s="1">
        <v>8</v>
      </c>
      <c r="J36" s="2">
        <v>144</v>
      </c>
      <c r="K36" s="19">
        <v>1.9670000000000001</v>
      </c>
      <c r="L36" s="1" t="s">
        <v>76</v>
      </c>
      <c r="M36" s="1">
        <v>39</v>
      </c>
      <c r="N36" s="1">
        <v>13.5</v>
      </c>
      <c r="O36" s="1">
        <v>21</v>
      </c>
      <c r="P36" s="4">
        <f t="shared" si="0"/>
        <v>0.36854999999999999</v>
      </c>
      <c r="Q36" s="23" t="s">
        <v>22</v>
      </c>
      <c r="R36" s="5">
        <v>1234567891030</v>
      </c>
      <c r="S36" s="1"/>
    </row>
    <row r="37" spans="1:19" x14ac:dyDescent="0.25">
      <c r="A37" s="1" t="s">
        <v>106</v>
      </c>
      <c r="B37" s="1" t="s">
        <v>106</v>
      </c>
      <c r="C37" s="1">
        <v>123456</v>
      </c>
      <c r="D37" s="1" t="s">
        <v>76</v>
      </c>
      <c r="E37" s="1" t="s">
        <v>128</v>
      </c>
      <c r="F37" s="1" t="s">
        <v>19</v>
      </c>
      <c r="G37" s="1" t="s">
        <v>20</v>
      </c>
      <c r="H37" s="1" t="s">
        <v>28</v>
      </c>
      <c r="I37" s="1">
        <v>28</v>
      </c>
      <c r="J37" s="2">
        <v>264</v>
      </c>
      <c r="K37" s="19">
        <v>1.871</v>
      </c>
      <c r="L37" s="1" t="s">
        <v>76</v>
      </c>
      <c r="M37" s="1">
        <v>22</v>
      </c>
      <c r="N37" s="1">
        <v>18</v>
      </c>
      <c r="O37" s="1">
        <v>15</v>
      </c>
      <c r="P37" s="4">
        <f t="shared" si="0"/>
        <v>0.19800000000000001</v>
      </c>
      <c r="Q37" s="23" t="s">
        <v>130</v>
      </c>
      <c r="R37" s="5">
        <v>1234567891031</v>
      </c>
      <c r="S37" s="1"/>
    </row>
    <row r="38" spans="1:19" x14ac:dyDescent="0.25">
      <c r="A38" s="1" t="s">
        <v>107</v>
      </c>
      <c r="B38" s="1" t="s">
        <v>107</v>
      </c>
      <c r="C38" s="1">
        <v>123456</v>
      </c>
      <c r="D38" s="1" t="s">
        <v>76</v>
      </c>
      <c r="E38" s="1" t="s">
        <v>129</v>
      </c>
      <c r="F38" s="1" t="s">
        <v>19</v>
      </c>
      <c r="G38" s="1" t="s">
        <v>20</v>
      </c>
      <c r="H38" s="1" t="s">
        <v>28</v>
      </c>
      <c r="I38" s="1">
        <v>28</v>
      </c>
      <c r="J38" s="2">
        <v>264</v>
      </c>
      <c r="K38" s="19">
        <v>1.871</v>
      </c>
      <c r="L38" s="1" t="s">
        <v>76</v>
      </c>
      <c r="M38" s="1">
        <v>22</v>
      </c>
      <c r="N38" s="1">
        <v>18</v>
      </c>
      <c r="O38" s="1">
        <v>15</v>
      </c>
      <c r="P38" s="4">
        <f t="shared" si="0"/>
        <v>0.19800000000000001</v>
      </c>
      <c r="Q38" s="23" t="s">
        <v>22</v>
      </c>
      <c r="R38" s="5">
        <v>1234567891032</v>
      </c>
      <c r="S38" s="1"/>
    </row>
  </sheetData>
  <phoneticPr fontId="4" type="noConversion"/>
  <pageMargins left="0.7" right="0.7" top="0.75" bottom="0.75" header="0.3" footer="0.3"/>
  <pageSetup scale="4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Voorbeeld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Wouter ten Have</dc:creator>
  <cp:lastModifiedBy>Wouter ten Have</cp:lastModifiedBy>
  <cp:lastPrinted>2022-07-01T11:12:39Z</cp:lastPrinted>
  <dcterms:created xsi:type="dcterms:W3CDTF">2022-07-01T10:49:39Z</dcterms:created>
  <dcterms:modified xsi:type="dcterms:W3CDTF">2023-10-06T11:14:23Z</dcterms:modified>
</cp:coreProperties>
</file>