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codeName="ThisWorkbook" defaultThemeVersion="124226"/>
  <xr:revisionPtr revIDLastSave="0" documentId="13_ncr:1_{933C9965-4A17-46F4-BB73-301799D2B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ultemplate" sheetId="1" r:id="rId1"/>
    <sheet name="Gegevens" sheetId="2" r:id="rId2"/>
  </sheets>
  <definedNames>
    <definedName name="Goederen">Gegevens!$M$2:$M$6</definedName>
    <definedName name="Goederen_Vries">Gegevens!$P$2:$P$6</definedName>
    <definedName name="GoederenKoel">Gegevens!$M$3:$M$6</definedName>
    <definedName name="GoederenVries">Gegevens!$P$2:$P$2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1" l="1"/>
  <c r="U8" i="1" s="1"/>
  <c r="Z7" i="1" s="1"/>
  <c r="AA7" i="1" s="1"/>
  <c r="X7" i="1" s="1"/>
  <c r="AA6" i="1" l="1"/>
  <c r="X8" i="1"/>
  <c r="V8" i="1"/>
</calcChain>
</file>

<file path=xl/sharedStrings.xml><?xml version="1.0" encoding="utf-8"?>
<sst xmlns="http://schemas.openxmlformats.org/spreadsheetml/2006/main" count="267" uniqueCount="216">
  <si>
    <t>Invoerformulier - Opdrachten</t>
  </si>
  <si>
    <t>Dag in twee decimalen[liggend streepje]maand in twee decimalen[liggend streepje]jaar in vier decimalen</t>
  </si>
  <si>
    <t>Uur in twee decimalen[dubbele punt]Minuten in twee decimalen</t>
  </si>
  <si>
    <t>Bedrijfsnaam voluit</t>
  </si>
  <si>
    <t>Straatnaam[spatie]huisnummer[spatie]toevoeging</t>
  </si>
  <si>
    <t>NL-postcode in vier cijfers[spatie]Twee letters. BE-postcode:vijf cijfers (let op: geen B toevoegen vóór postcode)</t>
  </si>
  <si>
    <t>Plaatsnaam</t>
  </si>
  <si>
    <t>Landnaam Nederland = NL, Landnaam België = BE</t>
  </si>
  <si>
    <t>Naam contactpersoon laadlocatie</t>
  </si>
  <si>
    <t>Telefoonnummer mobiel van contactpersoon laadlocatie</t>
  </si>
  <si>
    <t>Emailadres van contactpersoon laadlocatie</t>
  </si>
  <si>
    <t>Opmerking in tekst over laadlocatie, bijvoorbeeld 'Melden bij dock 15' of 'Melden receptie'.</t>
  </si>
  <si>
    <t>Tweede opmerking in tekst over laadlocatie, bijvoorbeeld 'Melden bij dock 15' of 'Melden receptie'.</t>
  </si>
  <si>
    <t>Indien laaddock noodzakelijk is bij laden: 'Ja'</t>
  </si>
  <si>
    <t>Indien bekend: Referentienummer voor laden</t>
  </si>
  <si>
    <t>Indien laaddock noodzakelijk is bij laden: Ja'</t>
  </si>
  <si>
    <t>Indien bekend: Referentienummer voor lossen</t>
  </si>
  <si>
    <t xml:space="preserve">Keuzeveld. Indien gevaarlijke stoffen: 'ADR'. Indien ongekoeld: 'Niet geconditioneerd'. Indien temperatuur geconditioneerd één temperatuurstroom: 'Temperatuur geconditioneerd'. Indien temperatuur geconditioneerd meerdere temperatuurstromen: 'Multitemp'. </t>
  </si>
  <si>
    <t xml:space="preserve">Auto-fill. Niet invullen s.v.p. </t>
  </si>
  <si>
    <t>Bijzonderheden transport algemeen, bijvoorbeeld 'Let op: high-care'.</t>
  </si>
  <si>
    <t>Keuzeveld: bepaal hier de aard van de goederen koel. Graag zo specifiek mogelijk invullen.</t>
  </si>
  <si>
    <t>Aantal dozen, bijvoorbeeld '1', '20', of '40'.</t>
  </si>
  <si>
    <t>Keuzeveld: verpakkingsvorm producten koel.</t>
  </si>
  <si>
    <t>Kilogram van alle producten koel</t>
  </si>
  <si>
    <t>Keuzeveld: bepaal hier de gewenste normtemperatuur tijdens transport en opslag</t>
  </si>
  <si>
    <t xml:space="preserve">Tekstveld: vul hier extra informatie in over goederen koel. </t>
  </si>
  <si>
    <t>Keuzeveld: bepaal hier de aard van de goederen vries Graag zo specifiek mogelijk invullen.</t>
  </si>
  <si>
    <t>Keuzeveld: verpakkingsvorm producten vries.</t>
  </si>
  <si>
    <t>Kilogram van alle producten vries.</t>
  </si>
  <si>
    <t xml:space="preserve">Tekstveld: vul hier extra informatie in over goederen vries. </t>
  </si>
  <si>
    <t>Keuzeveld: bepaal hier de aard van de goederen ambiënt of ongekoeld. Graag zo specifiek mogelijk invullen.</t>
  </si>
  <si>
    <t>Keuzeveld: verpakkingsvorm producten ambiënt of ongekoeld.</t>
  </si>
  <si>
    <t>Kilogram van alle producten ambiënt of ongekoeld.</t>
  </si>
  <si>
    <t xml:space="preserve">Keuzeveld: bepaal hier de gewenste normtemperatuur tijdens transport en opslag. Indien ongekoeld: niet invullen. Vul onder AG - Transportconditie 'Niet-geconditioneerd' in. Indien ambiënt (kamertemperatuur): +18 invullen. Vul onder AG- Transportconditie 'Temperatuur geconditioneerd' in, of in geval van meerdere temperatuurstromen 'Multi-temp'. </t>
  </si>
  <si>
    <t xml:space="preserve">Tekstveld: vul hier extra informatie in over goederen ambiënt of ongekoeld. </t>
  </si>
  <si>
    <t>Instructietekst voor de chauffeur</t>
  </si>
  <si>
    <t>n.v.t.</t>
  </si>
  <si>
    <t>niet invullen svp</t>
  </si>
  <si>
    <t>Opdrachtgever</t>
  </si>
  <si>
    <t>Contactnaam</t>
  </si>
  <si>
    <t>Activiteit</t>
  </si>
  <si>
    <t>NETW</t>
  </si>
  <si>
    <t>Contact telefoon</t>
  </si>
  <si>
    <t>Referentie</t>
  </si>
  <si>
    <t>Contact e-mail</t>
  </si>
  <si>
    <t>Lostermijn</t>
  </si>
  <si>
    <t>Invoerdatum</t>
  </si>
  <si>
    <t>Weekdag</t>
  </si>
  <si>
    <t>Laaddatum</t>
  </si>
  <si>
    <t>Losdatum</t>
  </si>
  <si>
    <t>LADEN</t>
  </si>
  <si>
    <t>LOSSEN</t>
  </si>
  <si>
    <t>Transportdetails</t>
  </si>
  <si>
    <t>Goederen  KOEL</t>
  </si>
  <si>
    <t>Goederen  VRIES</t>
  </si>
  <si>
    <t>Goederen  ambi</t>
  </si>
  <si>
    <t>LaadDatum Tot</t>
  </si>
  <si>
    <t>Laadtijd</t>
  </si>
  <si>
    <t>Laadtijd tot</t>
  </si>
  <si>
    <t>LaadNaam</t>
  </si>
  <si>
    <t>LaadAdres</t>
  </si>
  <si>
    <t>LaadPostcode</t>
  </si>
  <si>
    <t>LaadPlaats</t>
  </si>
  <si>
    <t>LaadLand</t>
  </si>
  <si>
    <t>LaadContact</t>
  </si>
  <si>
    <t>LaadTelefoon</t>
  </si>
  <si>
    <t>LaadEmail</t>
  </si>
  <si>
    <t>LaadOpm1</t>
  </si>
  <si>
    <t>LaadOpm2</t>
  </si>
  <si>
    <t>LaadDock</t>
  </si>
  <si>
    <t>LaadReferentie</t>
  </si>
  <si>
    <t>LosDatum</t>
  </si>
  <si>
    <t>LosDatum Tot</t>
  </si>
  <si>
    <t>Lostijd</t>
  </si>
  <si>
    <t>Lostijd tot</t>
  </si>
  <si>
    <t>LosNaam</t>
  </si>
  <si>
    <t>LosAdres</t>
  </si>
  <si>
    <t>LosPostcode</t>
  </si>
  <si>
    <t>LosPlaats</t>
  </si>
  <si>
    <t>LosLand</t>
  </si>
  <si>
    <t>LosContact</t>
  </si>
  <si>
    <t>LosTelefoon</t>
  </si>
  <si>
    <t>LosEmail</t>
  </si>
  <si>
    <t>LosOpm1</t>
  </si>
  <si>
    <t>LosOpm2</t>
  </si>
  <si>
    <t>LosDock</t>
  </si>
  <si>
    <t>LosReferentie</t>
  </si>
  <si>
    <t>TransportConditie</t>
  </si>
  <si>
    <t>Transportconditie Code</t>
  </si>
  <si>
    <t>Bijzonderheden</t>
  </si>
  <si>
    <t>Goederen Koel</t>
  </si>
  <si>
    <t>Goederencode Koel</t>
  </si>
  <si>
    <t>Aantal koel</t>
  </si>
  <si>
    <t>Eenheid KOEL</t>
  </si>
  <si>
    <t>EenheidCode Koel</t>
  </si>
  <si>
    <t>Gewicht Koel</t>
  </si>
  <si>
    <t>Temperatuur Koel</t>
  </si>
  <si>
    <t>Opmerking Koel</t>
  </si>
  <si>
    <t>Goederen Vries</t>
  </si>
  <si>
    <t>Goederencode Vries</t>
  </si>
  <si>
    <t>Aantal Vries</t>
  </si>
  <si>
    <t>Eenheid Vries</t>
  </si>
  <si>
    <t>EenheidCode Vries</t>
  </si>
  <si>
    <t>Gewicht Vries</t>
  </si>
  <si>
    <t>Temperatuur Vries</t>
  </si>
  <si>
    <t>Opmerking Vries</t>
  </si>
  <si>
    <t>Goederen Ambi</t>
  </si>
  <si>
    <t>Goederencode Ambi</t>
  </si>
  <si>
    <t>Aantal Ambi</t>
  </si>
  <si>
    <t>Eenheid Ambi</t>
  </si>
  <si>
    <t>EenheidCode Ambi</t>
  </si>
  <si>
    <t>Gewicht Ambi</t>
  </si>
  <si>
    <t>Temperatuur Ambi</t>
  </si>
  <si>
    <t>Opmerking Ambi</t>
  </si>
  <si>
    <t>Contac telefoon</t>
  </si>
  <si>
    <t>Volgnummer</t>
  </si>
  <si>
    <t>InstructieChauffeur</t>
  </si>
  <si>
    <t>VlgWZH</t>
  </si>
  <si>
    <t>Mut.Dat.</t>
  </si>
  <si>
    <t>WMSRel</t>
  </si>
  <si>
    <t>Artikelcode</t>
  </si>
  <si>
    <t>In/Uitslag</t>
  </si>
  <si>
    <t>#OpslEnh</t>
  </si>
  <si>
    <t>#ArtEnh</t>
  </si>
  <si>
    <t>#InhEnh</t>
  </si>
  <si>
    <t>VasteRoutenr</t>
  </si>
  <si>
    <t>StopnrvasteRoute</t>
  </si>
  <si>
    <t>Temperatuur geconditioneerd</t>
  </si>
  <si>
    <t xml:space="preserve">Food </t>
  </si>
  <si>
    <t>Colli</t>
  </si>
  <si>
    <t>-20</t>
  </si>
  <si>
    <t>ActiviteitSoorten</t>
  </si>
  <si>
    <t>Ja/Nee</t>
  </si>
  <si>
    <t>Eenheid</t>
  </si>
  <si>
    <t>EenheidCode</t>
  </si>
  <si>
    <t>Temperatuur</t>
  </si>
  <si>
    <t>Nummer</t>
  </si>
  <si>
    <t>Dag</t>
  </si>
  <si>
    <t>CON24</t>
  </si>
  <si>
    <t>CON48</t>
  </si>
  <si>
    <t>CON5</t>
  </si>
  <si>
    <t>LOSTERMIJN</t>
  </si>
  <si>
    <t>Goederen</t>
  </si>
  <si>
    <t>GoederenCode</t>
  </si>
  <si>
    <t>TransportConditie Code</t>
  </si>
  <si>
    <t>KOER</t>
  </si>
  <si>
    <t>Ja</t>
  </si>
  <si>
    <t>Blokpallet (100*120)</t>
  </si>
  <si>
    <t>BLOK</t>
  </si>
  <si>
    <t>Maandag</t>
  </si>
  <si>
    <t>FOOD</t>
  </si>
  <si>
    <t>KOEL</t>
  </si>
  <si>
    <t>U</t>
  </si>
  <si>
    <t>Nee</t>
  </si>
  <si>
    <t>Blokpallet (120*120)</t>
  </si>
  <si>
    <t>BLOK2</t>
  </si>
  <si>
    <t>+2</t>
  </si>
  <si>
    <t>Dinsdag</t>
  </si>
  <si>
    <t>Multi-temp</t>
  </si>
  <si>
    <t>MULTI</t>
  </si>
  <si>
    <t>I</t>
  </si>
  <si>
    <t>VAST</t>
  </si>
  <si>
    <t>C</t>
  </si>
  <si>
    <t>+20</t>
  </si>
  <si>
    <t>Woensdag</t>
  </si>
  <si>
    <t>Niet geconditioneerd</t>
  </si>
  <si>
    <t>ONGK</t>
  </si>
  <si>
    <t>Rolcontainer</t>
  </si>
  <si>
    <t>CONT</t>
  </si>
  <si>
    <t>Donderdag</t>
  </si>
  <si>
    <t>Display op pallet</t>
  </si>
  <si>
    <t>DISPL</t>
  </si>
  <si>
    <t>Vrijdag</t>
  </si>
  <si>
    <t>Display op dolly</t>
  </si>
  <si>
    <t>DOD</t>
  </si>
  <si>
    <t>Zaterdag</t>
  </si>
  <si>
    <t>Non-food</t>
  </si>
  <si>
    <t>NONF</t>
  </si>
  <si>
    <t>Dolly</t>
  </si>
  <si>
    <t>DOLLY</t>
  </si>
  <si>
    <t>Zondag</t>
  </si>
  <si>
    <t>Pharmacy</t>
  </si>
  <si>
    <t>PHAR</t>
  </si>
  <si>
    <t>Losse doos</t>
  </si>
  <si>
    <t>DOOS</t>
  </si>
  <si>
    <t>Emballage</t>
  </si>
  <si>
    <t>EMBA</t>
  </si>
  <si>
    <t>Emmer</t>
  </si>
  <si>
    <t>EMM</t>
  </si>
  <si>
    <t>Dedicated / High-Care</t>
  </si>
  <si>
    <t>DEDI</t>
  </si>
  <si>
    <t>Enveloppe</t>
  </si>
  <si>
    <t>ENV</t>
  </si>
  <si>
    <t>Europallet (80*120)</t>
  </si>
  <si>
    <t>EURO</t>
  </si>
  <si>
    <t>Fles</t>
  </si>
  <si>
    <t>FLES</t>
  </si>
  <si>
    <t>IBC / Tankcontainer</t>
  </si>
  <si>
    <t>IBC</t>
  </si>
  <si>
    <t>Jerrycan</t>
  </si>
  <si>
    <t>JER</t>
  </si>
  <si>
    <t>Kist</t>
  </si>
  <si>
    <t>KIST</t>
  </si>
  <si>
    <t>Krat</t>
  </si>
  <si>
    <t>KRAT</t>
  </si>
  <si>
    <t>Normwagens</t>
  </si>
  <si>
    <t>NORM</t>
  </si>
  <si>
    <t>Rolly</t>
  </si>
  <si>
    <t>ROL</t>
  </si>
  <si>
    <t>Trays</t>
  </si>
  <si>
    <t>TRAY</t>
  </si>
  <si>
    <t>Zakken</t>
  </si>
  <si>
    <t>ZAK</t>
  </si>
  <si>
    <t>Aantal</t>
  </si>
  <si>
    <t>Temp</t>
  </si>
  <si>
    <t>Opmerking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</si>
</sst>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;@"/>
    <numFmt numFmtId="165" formatCode="h:mm;@"/>
    <numFmt numFmtId="166" formatCode="0#########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2"/>
      <color rgb="FF000000"/>
      <name val="Calibri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42424"/>
      <name val="Calibri"/>
      <family val="2"/>
      <scheme val="minor"/>
    </font>
    <font>
      <sz val="12"/>
      <color rgb="FF44444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0" fillId="0" borderId="0" xfId="0" quotePrefix="1"/>
    <xf numFmtId="0" fontId="0" fillId="2" borderId="0" xfId="0" applyFill="1"/>
    <xf numFmtId="0" fontId="2" fillId="2" borderId="4" xfId="0" applyFont="1" applyFill="1" applyBorder="1"/>
    <xf numFmtId="0" fontId="0" fillId="2" borderId="6" xfId="0" applyFill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/>
    <xf numFmtId="0" fontId="2" fillId="2" borderId="7" xfId="0" applyFont="1" applyFill="1" applyBorder="1"/>
    <xf numFmtId="0" fontId="0" fillId="2" borderId="9" xfId="0" applyFill="1" applyBorder="1"/>
    <xf numFmtId="0" fontId="0" fillId="2" borderId="8" xfId="0" applyFill="1" applyBorder="1"/>
    <xf numFmtId="0" fontId="2" fillId="2" borderId="0" xfId="0" applyFont="1" applyFill="1"/>
    <xf numFmtId="0" fontId="0" fillId="6" borderId="1" xfId="0" applyFill="1" applyBorder="1"/>
    <xf numFmtId="0" fontId="0" fillId="6" borderId="0" xfId="0" applyFill="1"/>
    <xf numFmtId="0" fontId="4" fillId="2" borderId="0" xfId="0" applyFont="1" applyFill="1"/>
    <xf numFmtId="0" fontId="2" fillId="2" borderId="5" xfId="0" applyFont="1" applyFill="1" applyBorder="1"/>
    <xf numFmtId="0" fontId="0" fillId="2" borderId="0" xfId="0" applyFill="1" applyAlignment="1">
      <alignment horizontal="center"/>
    </xf>
    <xf numFmtId="14" fontId="0" fillId="2" borderId="3" xfId="0" applyNumberFormat="1" applyFill="1" applyBorder="1"/>
    <xf numFmtId="0" fontId="4" fillId="2" borderId="6" xfId="0" applyFont="1" applyFill="1" applyBorder="1"/>
    <xf numFmtId="0" fontId="5" fillId="2" borderId="5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7" borderId="6" xfId="0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14" fontId="3" fillId="2" borderId="0" xfId="0" applyNumberFormat="1" applyFont="1" applyFill="1"/>
    <xf numFmtId="14" fontId="0" fillId="2" borderId="0" xfId="0" applyNumberFormat="1" applyFill="1"/>
    <xf numFmtId="14" fontId="2" fillId="2" borderId="4" xfId="0" applyNumberFormat="1" applyFont="1" applyFill="1" applyBorder="1"/>
    <xf numFmtId="14" fontId="2" fillId="2" borderId="7" xfId="0" applyNumberFormat="1" applyFont="1" applyFill="1" applyBorder="1"/>
    <xf numFmtId="14" fontId="2" fillId="2" borderId="0" xfId="0" applyNumberFormat="1" applyFont="1" applyFill="1"/>
    <xf numFmtId="14" fontId="0" fillId="6" borderId="1" xfId="0" applyNumberFormat="1" applyFill="1" applyBorder="1"/>
    <xf numFmtId="14" fontId="0" fillId="2" borderId="1" xfId="0" applyNumberFormat="1" applyFill="1" applyBorder="1"/>
    <xf numFmtId="49" fontId="0" fillId="2" borderId="0" xfId="0" applyNumberFormat="1" applyFill="1"/>
    <xf numFmtId="49" fontId="0" fillId="6" borderId="0" xfId="0" applyNumberFormat="1" applyFill="1"/>
    <xf numFmtId="0" fontId="2" fillId="3" borderId="6" xfId="0" applyFont="1" applyFill="1" applyBorder="1" applyAlignment="1">
      <alignment horizontal="center"/>
    </xf>
    <xf numFmtId="14" fontId="0" fillId="6" borderId="0" xfId="0" applyNumberFormat="1" applyFill="1"/>
    <xf numFmtId="0" fontId="2" fillId="8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0" fontId="0" fillId="6" borderId="2" xfId="0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1" xfId="0" applyFill="1" applyBorder="1"/>
    <xf numFmtId="0" fontId="0" fillId="2" borderId="2" xfId="0" applyFill="1" applyBorder="1"/>
    <xf numFmtId="14" fontId="8" fillId="0" borderId="0" xfId="0" quotePrefix="1" applyNumberFormat="1" applyFont="1" applyAlignment="1">
      <alignment horizontal="center" wrapText="1"/>
    </xf>
    <xf numFmtId="0" fontId="8" fillId="0" borderId="0" xfId="0" quotePrefix="1" applyFont="1" applyAlignment="1">
      <alignment horizontal="center" wrapText="1"/>
    </xf>
    <xf numFmtId="0" fontId="8" fillId="2" borderId="0" xfId="0" applyFont="1" applyFill="1"/>
    <xf numFmtId="0" fontId="8" fillId="2" borderId="1" xfId="0" applyFont="1" applyFill="1" applyBorder="1"/>
    <xf numFmtId="0" fontId="0" fillId="5" borderId="4" xfId="0" applyFill="1" applyBorder="1"/>
    <xf numFmtId="0" fontId="8" fillId="2" borderId="2" xfId="0" applyFont="1" applyFill="1" applyBorder="1"/>
    <xf numFmtId="0" fontId="7" fillId="2" borderId="7" xfId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0" borderId="0" xfId="0" quotePrefix="1" applyFont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0" borderId="3" xfId="0" applyFill="1" applyBorder="1"/>
    <xf numFmtId="0" fontId="7" fillId="0" borderId="3" xfId="1" applyFill="1" applyBorder="1"/>
    <xf numFmtId="0" fontId="0" fillId="0" borderId="3" xfId="0" applyFill="1" applyBorder="1" applyAlignment="1">
      <alignment wrapText="1"/>
    </xf>
    <xf numFmtId="0" fontId="12" fillId="0" borderId="3" xfId="0" applyFont="1" applyFill="1" applyBorder="1" applyAlignment="1">
      <alignment horizontal="left"/>
    </xf>
    <xf numFmtId="0" fontId="11" fillId="0" borderId="3" xfId="0" applyFont="1" applyFill="1" applyBorder="1"/>
    <xf numFmtId="0" fontId="14" fillId="0" borderId="3" xfId="0" applyFont="1" applyFill="1" applyBorder="1"/>
    <xf numFmtId="0" fontId="15" fillId="0" borderId="3" xfId="0" applyFont="1" applyFill="1" applyBorder="1"/>
    <xf numFmtId="0" fontId="13" fillId="0" borderId="3" xfId="0" applyFont="1" applyFill="1" applyBorder="1"/>
    <xf numFmtId="0" fontId="14" fillId="0" borderId="3" xfId="0" applyFont="1" applyFill="1" applyBorder="1" applyAlignment="1">
      <alignment wrapText="1"/>
    </xf>
    <xf numFmtId="14" fontId="2" fillId="0" borderId="1" xfId="0" applyNumberFormat="1" applyFont="1" applyBorder="1"/>
    <xf numFmtId="14" fontId="2" fillId="0" borderId="0" xfId="0" applyNumberFormat="1" applyFont="1" applyBorder="1"/>
    <xf numFmtId="0" fontId="2" fillId="0" borderId="0" xfId="0" applyFont="1" applyBorder="1"/>
    <xf numFmtId="0" fontId="2" fillId="0" borderId="2" xfId="0" applyFont="1" applyBorder="1"/>
    <xf numFmtId="0" fontId="2" fillId="9" borderId="1" xfId="0" applyFont="1" applyFill="1" applyBorder="1"/>
    <xf numFmtId="0" fontId="2" fillId="9" borderId="0" xfId="0" applyFont="1" applyFill="1" applyBorder="1"/>
    <xf numFmtId="0" fontId="2" fillId="9" borderId="11" xfId="0" applyFont="1" applyFill="1" applyBorder="1"/>
    <xf numFmtId="49" fontId="2" fillId="2" borderId="11" xfId="0" applyNumberFormat="1" applyFont="1" applyFill="1" applyBorder="1"/>
    <xf numFmtId="0" fontId="2" fillId="0" borderId="11" xfId="0" applyFont="1" applyBorder="1"/>
    <xf numFmtId="49" fontId="2" fillId="2" borderId="1" xfId="0" applyNumberFormat="1" applyFont="1" applyFill="1" applyBorder="1"/>
    <xf numFmtId="0" fontId="2" fillId="2" borderId="0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2" fillId="9" borderId="12" xfId="0" applyFont="1" applyFill="1" applyBorder="1"/>
    <xf numFmtId="14" fontId="0" fillId="0" borderId="3" xfId="0" applyNumberFormat="1" applyFill="1" applyBorder="1"/>
    <xf numFmtId="165" fontId="0" fillId="0" borderId="3" xfId="0" applyNumberFormat="1" applyFill="1" applyBorder="1"/>
    <xf numFmtId="49" fontId="0" fillId="0" borderId="3" xfId="0" applyNumberFormat="1" applyFill="1" applyBorder="1"/>
    <xf numFmtId="0" fontId="9" fillId="0" borderId="3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left"/>
    </xf>
    <xf numFmtId="20" fontId="0" fillId="0" borderId="3" xfId="0" applyNumberFormat="1" applyFill="1" applyBorder="1"/>
    <xf numFmtId="0" fontId="12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7" fillId="0" borderId="3" xfId="1" applyFill="1" applyBorder="1" applyAlignment="1">
      <alignment horizontal="left"/>
    </xf>
    <xf numFmtId="3" fontId="13" fillId="0" borderId="3" xfId="0" applyNumberFormat="1" applyFont="1" applyFill="1" applyBorder="1" applyAlignment="1">
      <alignment horizontal="left" wrapText="1"/>
    </xf>
  </cellXfs>
  <cellStyles count="2">
    <cellStyle name="Hyperlink" xfId="1" builtinId="8"/>
    <cellStyle name="Standaard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CJ203"/>
  <sheetViews>
    <sheetView tabSelected="1" zoomScale="85" zoomScaleNormal="85" workbookViewId="0">
      <pane ySplit="10" topLeftCell="A89" activePane="bottomLeft" state="frozen"/>
      <selection pane="bottomLeft" activeCell="W89" sqref="W89"/>
    </sheetView>
  </sheetViews>
  <sheetFormatPr defaultColWidth="9.140625" defaultRowHeight="15" x14ac:dyDescent="0.25"/>
  <cols>
    <col min="1" max="1" width="10.7109375" style="27" bestFit="1" customWidth="1"/>
    <col min="2" max="2" width="14.42578125" style="27" bestFit="1" customWidth="1"/>
    <col min="3" max="3" width="8" style="5" bestFit="1" customWidth="1"/>
    <col min="4" max="4" width="11" style="5" bestFit="1" customWidth="1"/>
    <col min="5" max="5" width="12.140625" style="5" bestFit="1" customWidth="1"/>
    <col min="6" max="6" width="14.7109375" style="5" bestFit="1" customWidth="1"/>
    <col min="7" max="7" width="13.28515625" style="5" bestFit="1" customWidth="1"/>
    <col min="8" max="8" width="10.28515625" style="5" bestFit="1" customWidth="1"/>
    <col min="9" max="9" width="9.140625" style="5"/>
    <col min="10" max="10" width="11.7109375" style="5" bestFit="1" customWidth="1"/>
    <col min="11" max="11" width="13.140625" style="5" bestFit="1" customWidth="1"/>
    <col min="12" max="12" width="9.85546875" style="5" bestFit="1" customWidth="1"/>
    <col min="13" max="14" width="10.28515625" style="5" bestFit="1" customWidth="1"/>
    <col min="15" max="15" width="9.28515625" style="5" bestFit="1" customWidth="1"/>
    <col min="16" max="16" width="14.7109375" style="5" bestFit="1" customWidth="1"/>
    <col min="17" max="18" width="13.140625" style="27" customWidth="1"/>
    <col min="19" max="19" width="38.7109375" style="5" bestFit="1" customWidth="1"/>
    <col min="20" max="20" width="9.85546875" style="5" bestFit="1" customWidth="1"/>
    <col min="21" max="21" width="15.140625" style="5" bestFit="1" customWidth="1"/>
    <col min="22" max="22" width="16" style="5" bestFit="1" customWidth="1"/>
    <col min="23" max="23" width="12" style="5" bestFit="1" customWidth="1"/>
    <col min="24" max="24" width="23.42578125" style="5" bestFit="1" customWidth="1"/>
    <col min="25" max="25" width="9.5703125" style="5" bestFit="1" customWidth="1"/>
    <col min="26" max="26" width="10.5703125" style="5" bestFit="1" customWidth="1"/>
    <col min="27" max="27" width="11.85546875" style="5" bestFit="1" customWidth="1"/>
    <col min="28" max="30" width="9.140625" style="5"/>
    <col min="31" max="31" width="8.7109375" style="5" bestFit="1" customWidth="1"/>
    <col min="32" max="32" width="13.5703125" style="5" bestFit="1" customWidth="1"/>
    <col min="33" max="33" width="17.28515625" style="5" hidden="1" customWidth="1"/>
    <col min="34" max="34" width="22.140625" style="5" hidden="1" customWidth="1"/>
    <col min="35" max="35" width="15.28515625" style="5" hidden="1" customWidth="1"/>
    <col min="36" max="36" width="19.42578125" style="5" hidden="1" customWidth="1"/>
    <col min="37" max="37" width="19.7109375" style="5" hidden="1" customWidth="1"/>
    <col min="38" max="38" width="11" style="5" hidden="1" customWidth="1"/>
    <col min="39" max="39" width="13.28515625" style="5" hidden="1" customWidth="1"/>
    <col min="40" max="40" width="17.5703125" style="5" hidden="1" customWidth="1"/>
    <col min="41" max="41" width="12.85546875" style="5" hidden="1" customWidth="1"/>
    <col min="42" max="43" width="17.28515625" style="5" hidden="1" customWidth="1"/>
    <col min="44" max="44" width="19.42578125" style="5" hidden="1" customWidth="1"/>
    <col min="45" max="45" width="19.7109375" style="5" hidden="1" customWidth="1"/>
    <col min="46" max="46" width="11.7109375" style="5" hidden="1" customWidth="1"/>
    <col min="47" max="47" width="13.42578125" style="5" hidden="1" customWidth="1"/>
    <col min="48" max="48" width="18.140625" style="5" hidden="1" customWidth="1"/>
    <col min="49" max="49" width="13.5703125" style="5" hidden="1" customWidth="1"/>
    <col min="50" max="50" width="17.85546875" style="5" hidden="1" customWidth="1"/>
    <col min="51" max="51" width="17.28515625" style="5" hidden="1" customWidth="1"/>
    <col min="52" max="52" width="20.5703125" style="5" hidden="1" customWidth="1"/>
    <col min="53" max="53" width="19.7109375" style="5" hidden="1" customWidth="1"/>
    <col min="54" max="54" width="11.85546875" style="5" hidden="1" customWidth="1"/>
    <col min="55" max="55" width="15.7109375" style="5" hidden="1" customWidth="1"/>
    <col min="56" max="56" width="18.28515625" style="5" hidden="1" customWidth="1"/>
    <col min="57" max="57" width="13.7109375" style="5" hidden="1" customWidth="1"/>
    <col min="58" max="58" width="18" style="5" hidden="1" customWidth="1"/>
    <col min="59" max="59" width="17.28515625" style="5" hidden="1" customWidth="1"/>
    <col min="60" max="60" width="14.28515625" style="33" bestFit="1" customWidth="1"/>
    <col min="61" max="61" width="12.5703125" style="5" bestFit="1" customWidth="1"/>
    <col min="62" max="62" width="15.28515625" style="5" bestFit="1" customWidth="1"/>
    <col min="63" max="63" width="14" style="5" bestFit="1" customWidth="1"/>
    <col min="64" max="64" width="19.28515625" style="5" bestFit="1" customWidth="1"/>
    <col min="65" max="65" width="9.140625" style="5" bestFit="1" customWidth="1"/>
    <col min="66" max="66" width="12.5703125" style="5" bestFit="1" customWidth="1"/>
    <col min="67" max="67" width="41.85546875" style="5" bestFit="1" customWidth="1"/>
    <col min="68" max="68" width="8.140625" style="5" bestFit="1" customWidth="1"/>
    <col min="69" max="69" width="8.85546875" style="5" bestFit="1" customWidth="1"/>
    <col min="70" max="70" width="8.7109375" style="5" bestFit="1" customWidth="1"/>
    <col min="71" max="71" width="11.28515625" style="44" bestFit="1" customWidth="1"/>
    <col min="72" max="72" width="6.7109375" style="5" bestFit="1" customWidth="1"/>
    <col min="73" max="73" width="6" style="5" bestFit="1" customWidth="1"/>
    <col min="74" max="74" width="23.85546875" style="5" customWidth="1"/>
    <col min="75" max="75" width="11.28515625" style="44" bestFit="1" customWidth="1"/>
    <col min="76" max="76" width="6.7109375" style="5" bestFit="1" customWidth="1"/>
    <col min="77" max="77" width="6" style="5" bestFit="1" customWidth="1"/>
    <col min="78" max="78" width="23.85546875" style="5" bestFit="1" customWidth="1"/>
    <col min="79" max="79" width="11.28515625" style="44" bestFit="1" customWidth="1"/>
    <col min="80" max="80" width="6.7109375" style="5" bestFit="1" customWidth="1"/>
    <col min="81" max="81" width="6" style="5" bestFit="1" customWidth="1"/>
    <col min="82" max="82" width="23.85546875" style="45" customWidth="1"/>
    <col min="83" max="83" width="9.7109375" style="5" hidden="1" customWidth="1"/>
    <col min="84" max="84" width="9.28515625" style="5" hidden="1" customWidth="1"/>
    <col min="85" max="85" width="8" style="5" hidden="1" customWidth="1"/>
    <col min="86" max="86" width="8.140625" style="5" hidden="1" customWidth="1"/>
    <col min="87" max="87" width="13.28515625" style="5" bestFit="1" customWidth="1"/>
    <col min="88" max="88" width="17" style="5" bestFit="1" customWidth="1"/>
    <col min="89" max="16384" width="9.140625" style="5"/>
  </cols>
  <sheetData>
    <row r="1" spans="1:88" ht="21" x14ac:dyDescent="0.35">
      <c r="A1" s="32"/>
      <c r="Q1" s="5"/>
      <c r="R1" s="26"/>
      <c r="S1" s="26" t="s">
        <v>0</v>
      </c>
    </row>
    <row r="2" spans="1:88" ht="203.25" x14ac:dyDescent="0.25">
      <c r="A2" s="46" t="s">
        <v>1</v>
      </c>
      <c r="B2" s="46" t="s">
        <v>1</v>
      </c>
      <c r="C2" s="47" t="s">
        <v>2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6" t="s">
        <v>1</v>
      </c>
      <c r="R2" s="46" t="s">
        <v>1</v>
      </c>
      <c r="S2" s="47" t="s">
        <v>2</v>
      </c>
      <c r="T2" s="47" t="s">
        <v>2</v>
      </c>
      <c r="U2" s="47" t="s">
        <v>3</v>
      </c>
      <c r="V2" s="47" t="s">
        <v>4</v>
      </c>
      <c r="W2" s="47" t="s">
        <v>5</v>
      </c>
      <c r="X2" s="47" t="s">
        <v>6</v>
      </c>
      <c r="Y2" s="47" t="s">
        <v>7</v>
      </c>
      <c r="Z2" s="47" t="s">
        <v>8</v>
      </c>
      <c r="AA2" s="47" t="s">
        <v>9</v>
      </c>
      <c r="AB2" s="47" t="s">
        <v>10</v>
      </c>
      <c r="AC2" s="47" t="s">
        <v>11</v>
      </c>
      <c r="AD2" s="47" t="s">
        <v>12</v>
      </c>
      <c r="AE2" s="47" t="s">
        <v>15</v>
      </c>
      <c r="AF2" s="47" t="s">
        <v>16</v>
      </c>
      <c r="AG2" s="47" t="s">
        <v>17</v>
      </c>
      <c r="AH2" s="47" t="s">
        <v>18</v>
      </c>
      <c r="AI2" s="47" t="s">
        <v>19</v>
      </c>
      <c r="AJ2" s="47" t="s">
        <v>20</v>
      </c>
      <c r="AK2" s="47" t="s">
        <v>18</v>
      </c>
      <c r="AL2" s="47" t="s">
        <v>21</v>
      </c>
      <c r="AM2" s="47" t="s">
        <v>22</v>
      </c>
      <c r="AN2" s="47" t="s">
        <v>18</v>
      </c>
      <c r="AO2" s="47" t="s">
        <v>23</v>
      </c>
      <c r="AP2" s="47" t="s">
        <v>24</v>
      </c>
      <c r="AQ2" s="47" t="s">
        <v>25</v>
      </c>
      <c r="AR2" s="47" t="s">
        <v>26</v>
      </c>
      <c r="AS2" s="47" t="s">
        <v>18</v>
      </c>
      <c r="AT2" s="47" t="s">
        <v>21</v>
      </c>
      <c r="AU2" s="47" t="s">
        <v>27</v>
      </c>
      <c r="AV2" s="47" t="s">
        <v>18</v>
      </c>
      <c r="AW2" s="47" t="s">
        <v>28</v>
      </c>
      <c r="AX2" s="47" t="s">
        <v>24</v>
      </c>
      <c r="AY2" s="47" t="s">
        <v>29</v>
      </c>
      <c r="AZ2" s="47" t="s">
        <v>30</v>
      </c>
      <c r="BA2" s="47" t="s">
        <v>18</v>
      </c>
      <c r="BB2" s="47" t="s">
        <v>21</v>
      </c>
      <c r="BC2" s="47" t="s">
        <v>31</v>
      </c>
      <c r="BD2" s="47" t="s">
        <v>18</v>
      </c>
      <c r="BE2" s="47" t="s">
        <v>32</v>
      </c>
      <c r="BF2" s="47" t="s">
        <v>33</v>
      </c>
      <c r="BG2" s="47" t="s">
        <v>34</v>
      </c>
      <c r="BH2" s="55" t="s">
        <v>18</v>
      </c>
      <c r="BI2" s="55"/>
      <c r="BJ2" s="55"/>
      <c r="BK2" s="55"/>
      <c r="BL2" s="55"/>
      <c r="BM2" s="55"/>
      <c r="BN2" s="55"/>
      <c r="BO2" s="48" t="s">
        <v>35</v>
      </c>
      <c r="BP2" s="48" t="s">
        <v>36</v>
      </c>
      <c r="BQ2" s="48" t="s">
        <v>36</v>
      </c>
      <c r="BR2" s="48" t="s">
        <v>36</v>
      </c>
      <c r="BS2" s="49" t="s">
        <v>36</v>
      </c>
      <c r="BT2" s="48"/>
      <c r="BU2" s="48"/>
      <c r="BV2" s="48"/>
      <c r="BW2" s="49"/>
      <c r="BX2" s="48"/>
      <c r="BY2" s="48"/>
      <c r="BZ2" s="48"/>
      <c r="CA2" s="49"/>
      <c r="CB2" s="48"/>
      <c r="CC2" s="48"/>
      <c r="CD2" s="51"/>
      <c r="CE2" s="48" t="s">
        <v>36</v>
      </c>
      <c r="CF2" s="48" t="s">
        <v>36</v>
      </c>
      <c r="CG2" s="48" t="s">
        <v>36</v>
      </c>
      <c r="CH2" s="48" t="s">
        <v>36</v>
      </c>
      <c r="CI2" s="48" t="s">
        <v>37</v>
      </c>
      <c r="CJ2" s="48" t="s">
        <v>37</v>
      </c>
    </row>
    <row r="3" spans="1:88" x14ac:dyDescent="0.25">
      <c r="Q3" s="5"/>
      <c r="R3" s="30"/>
      <c r="S3" s="28" t="s">
        <v>38</v>
      </c>
      <c r="T3" s="7"/>
      <c r="U3" s="8"/>
      <c r="V3" s="6" t="s">
        <v>39</v>
      </c>
      <c r="W3" s="7"/>
      <c r="X3" s="54"/>
      <c r="Y3" s="9"/>
      <c r="Z3" s="9"/>
      <c r="AA3" s="7"/>
    </row>
    <row r="4" spans="1:88" x14ac:dyDescent="0.25">
      <c r="Q4" s="5"/>
      <c r="R4" s="30"/>
      <c r="S4" s="29" t="s">
        <v>40</v>
      </c>
      <c r="T4" s="11"/>
      <c r="U4" s="8" t="s">
        <v>41</v>
      </c>
      <c r="V4" s="10" t="s">
        <v>42</v>
      </c>
      <c r="W4" s="11"/>
      <c r="X4" s="53"/>
      <c r="Y4" s="12"/>
      <c r="Z4" s="12"/>
      <c r="AA4" s="11"/>
    </row>
    <row r="5" spans="1:88" x14ac:dyDescent="0.25">
      <c r="Q5" s="5"/>
      <c r="R5" s="30"/>
      <c r="S5" s="29" t="s">
        <v>43</v>
      </c>
      <c r="T5" s="11"/>
      <c r="U5" s="8"/>
      <c r="V5" s="10" t="s">
        <v>44</v>
      </c>
      <c r="W5" s="11"/>
      <c r="X5" s="52"/>
      <c r="Y5" s="12"/>
      <c r="Z5" s="12"/>
      <c r="AA5" s="11"/>
    </row>
    <row r="6" spans="1:88" ht="14.25" customHeight="1" x14ac:dyDescent="0.25">
      <c r="Q6" s="5"/>
      <c r="R6" s="30"/>
      <c r="S6" s="28" t="s">
        <v>45</v>
      </c>
      <c r="T6" s="7"/>
      <c r="U6" s="8">
        <v>1</v>
      </c>
      <c r="V6" s="6" t="s">
        <v>46</v>
      </c>
      <c r="W6" s="7"/>
      <c r="X6" s="19"/>
      <c r="Y6" s="17" t="s">
        <v>47</v>
      </c>
      <c r="Z6" s="21">
        <f>WEEKDAY(X6,2)</f>
        <v>6</v>
      </c>
      <c r="AA6" s="20" t="str">
        <f>VLOOKUP(Z6,Gegevens!G2:H8,2,FALSE)</f>
        <v>Zaterdag</v>
      </c>
    </row>
    <row r="7" spans="1:88" ht="0.75" customHeight="1" x14ac:dyDescent="0.25">
      <c r="M7" s="16"/>
      <c r="N7" s="16"/>
      <c r="O7" s="16"/>
      <c r="P7" s="16"/>
      <c r="Q7" s="30"/>
      <c r="R7" s="30"/>
      <c r="U7" s="18"/>
      <c r="V7" s="6" t="s">
        <v>48</v>
      </c>
      <c r="W7" s="7"/>
      <c r="X7" s="19">
        <f>IF(AA7=1,Z7-3,Z7-1)</f>
        <v>-1</v>
      </c>
      <c r="Y7" s="6" t="s">
        <v>49</v>
      </c>
      <c r="Z7" s="22">
        <f>IF(U6=1,X6+U8,IF(U6=2,X6+V8,X6+X8))</f>
        <v>2</v>
      </c>
      <c r="AA7" s="23">
        <f>WEEKDAY(Z7,2)</f>
        <v>1</v>
      </c>
    </row>
    <row r="8" spans="1:88" ht="18" hidden="1" customHeight="1" x14ac:dyDescent="0.25">
      <c r="U8" s="24">
        <f>VLOOKUP(Z6,Gegevens!G2:J8,3,FALSE)</f>
        <v>2</v>
      </c>
      <c r="V8" s="25">
        <f>VLOOKUP(Z6,Gegevens!G2:J8,4,FALSE)</f>
        <v>3</v>
      </c>
      <c r="W8" s="25"/>
      <c r="X8" s="25">
        <f>VLOOKUP(Z6,Gegevens!G2:K8,5,FALSE)</f>
        <v>7</v>
      </c>
      <c r="BH8" s="5"/>
    </row>
    <row r="9" spans="1:88" x14ac:dyDescent="0.25">
      <c r="A9" s="56" t="s">
        <v>50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35"/>
      <c r="Q9" s="58" t="s">
        <v>51</v>
      </c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37"/>
      <c r="AG9" s="63" t="s">
        <v>52</v>
      </c>
      <c r="AH9" s="64"/>
      <c r="AI9" s="65"/>
      <c r="AJ9" s="60" t="s">
        <v>53</v>
      </c>
      <c r="AK9" s="61"/>
      <c r="AL9" s="61"/>
      <c r="AM9" s="61"/>
      <c r="AN9" s="61"/>
      <c r="AO9" s="61"/>
      <c r="AP9" s="61"/>
      <c r="AQ9" s="62"/>
      <c r="AR9" s="60" t="s">
        <v>54</v>
      </c>
      <c r="AS9" s="61"/>
      <c r="AT9" s="61"/>
      <c r="AU9" s="61"/>
      <c r="AV9" s="61"/>
      <c r="AW9" s="61"/>
      <c r="AX9" s="61"/>
      <c r="AY9" s="62"/>
      <c r="AZ9" s="60" t="s">
        <v>55</v>
      </c>
      <c r="BA9" s="61"/>
      <c r="BB9" s="61"/>
      <c r="BC9" s="61"/>
      <c r="BD9" s="61"/>
      <c r="BE9" s="61"/>
      <c r="BF9" s="61"/>
      <c r="BG9" s="62"/>
      <c r="BH9" s="60"/>
      <c r="BI9" s="61"/>
      <c r="BJ9" s="61"/>
      <c r="BK9" s="61"/>
      <c r="BL9" s="61"/>
      <c r="BM9" s="61"/>
      <c r="BN9" s="62"/>
      <c r="BO9" s="38"/>
      <c r="BP9" s="39"/>
      <c r="BQ9" s="39"/>
      <c r="BR9" s="39"/>
      <c r="BS9" s="50"/>
      <c r="BT9" s="39"/>
      <c r="BU9" s="39"/>
      <c r="BV9" s="39"/>
      <c r="BW9" s="50"/>
      <c r="BX9" s="39"/>
      <c r="BY9" s="39"/>
      <c r="BZ9" s="39"/>
      <c r="CA9" s="50"/>
      <c r="CB9" s="39"/>
      <c r="CC9" s="39"/>
      <c r="CD9" s="40"/>
      <c r="CE9" s="39"/>
      <c r="CF9" s="39"/>
      <c r="CG9" s="39"/>
      <c r="CH9" s="40"/>
      <c r="CI9" s="39"/>
      <c r="CJ9" s="40"/>
    </row>
    <row r="10" spans="1:88" s="13" customFormat="1" x14ac:dyDescent="0.25">
      <c r="A10" s="75" t="s">
        <v>48</v>
      </c>
      <c r="B10" s="76" t="s">
        <v>56</v>
      </c>
      <c r="C10" s="77" t="s">
        <v>57</v>
      </c>
      <c r="D10" s="77" t="s">
        <v>58</v>
      </c>
      <c r="E10" s="77" t="s">
        <v>59</v>
      </c>
      <c r="F10" s="77" t="s">
        <v>60</v>
      </c>
      <c r="G10" s="77" t="s">
        <v>61</v>
      </c>
      <c r="H10" s="77" t="s">
        <v>62</v>
      </c>
      <c r="I10" s="77" t="s">
        <v>63</v>
      </c>
      <c r="J10" s="77" t="s">
        <v>64</v>
      </c>
      <c r="K10" s="77" t="s">
        <v>65</v>
      </c>
      <c r="L10" s="77" t="s">
        <v>66</v>
      </c>
      <c r="M10" s="77" t="s">
        <v>67</v>
      </c>
      <c r="N10" s="77" t="s">
        <v>68</v>
      </c>
      <c r="O10" s="78" t="s">
        <v>69</v>
      </c>
      <c r="P10" s="77" t="s">
        <v>70</v>
      </c>
      <c r="Q10" s="75" t="s">
        <v>71</v>
      </c>
      <c r="R10" s="76" t="s">
        <v>72</v>
      </c>
      <c r="S10" s="77" t="s">
        <v>73</v>
      </c>
      <c r="T10" s="77" t="s">
        <v>74</v>
      </c>
      <c r="U10" s="77" t="s">
        <v>75</v>
      </c>
      <c r="V10" s="77" t="s">
        <v>76</v>
      </c>
      <c r="W10" s="77" t="s">
        <v>77</v>
      </c>
      <c r="X10" s="77" t="s">
        <v>78</v>
      </c>
      <c r="Y10" s="77" t="s">
        <v>79</v>
      </c>
      <c r="Z10" s="77" t="s">
        <v>80</v>
      </c>
      <c r="AA10" s="77" t="s">
        <v>81</v>
      </c>
      <c r="AB10" s="77" t="s">
        <v>82</v>
      </c>
      <c r="AC10" s="77" t="s">
        <v>83</v>
      </c>
      <c r="AD10" s="77" t="s">
        <v>84</v>
      </c>
      <c r="AE10" s="78" t="s">
        <v>85</v>
      </c>
      <c r="AF10" s="77" t="s">
        <v>86</v>
      </c>
      <c r="AG10" s="79" t="s">
        <v>87</v>
      </c>
      <c r="AH10" s="80" t="s">
        <v>88</v>
      </c>
      <c r="AI10" s="81" t="s">
        <v>89</v>
      </c>
      <c r="AJ10" s="3" t="s">
        <v>90</v>
      </c>
      <c r="AK10" s="82" t="s">
        <v>91</v>
      </c>
      <c r="AL10" s="77" t="s">
        <v>92</v>
      </c>
      <c r="AM10" s="77" t="s">
        <v>93</v>
      </c>
      <c r="AN10" s="77" t="s">
        <v>94</v>
      </c>
      <c r="AO10" s="77" t="s">
        <v>95</v>
      </c>
      <c r="AP10" s="83" t="s">
        <v>96</v>
      </c>
      <c r="AQ10" s="83" t="s">
        <v>97</v>
      </c>
      <c r="AR10" s="3" t="s">
        <v>98</v>
      </c>
      <c r="AS10" s="82" t="s">
        <v>99</v>
      </c>
      <c r="AT10" s="77" t="s">
        <v>100</v>
      </c>
      <c r="AU10" s="77" t="s">
        <v>101</v>
      </c>
      <c r="AV10" s="77" t="s">
        <v>102</v>
      </c>
      <c r="AW10" s="77" t="s">
        <v>103</v>
      </c>
      <c r="AX10" s="83" t="s">
        <v>104</v>
      </c>
      <c r="AY10" s="83" t="s">
        <v>105</v>
      </c>
      <c r="AZ10" s="3" t="s">
        <v>106</v>
      </c>
      <c r="BA10" s="82" t="s">
        <v>107</v>
      </c>
      <c r="BB10" s="77" t="s">
        <v>108</v>
      </c>
      <c r="BC10" s="77" t="s">
        <v>109</v>
      </c>
      <c r="BD10" s="77" t="s">
        <v>110</v>
      </c>
      <c r="BE10" s="77" t="s">
        <v>111</v>
      </c>
      <c r="BF10" s="83" t="s">
        <v>112</v>
      </c>
      <c r="BG10" s="83" t="s">
        <v>113</v>
      </c>
      <c r="BH10" s="84" t="s">
        <v>38</v>
      </c>
      <c r="BI10" s="85" t="s">
        <v>39</v>
      </c>
      <c r="BJ10" s="85" t="s">
        <v>114</v>
      </c>
      <c r="BK10" s="85" t="s">
        <v>44</v>
      </c>
      <c r="BL10" s="85" t="s">
        <v>43</v>
      </c>
      <c r="BM10" s="85" t="s">
        <v>40</v>
      </c>
      <c r="BN10" s="77" t="s">
        <v>115</v>
      </c>
      <c r="BO10" s="86" t="s">
        <v>116</v>
      </c>
      <c r="BP10" s="87" t="s">
        <v>117</v>
      </c>
      <c r="BQ10" s="87" t="s">
        <v>118</v>
      </c>
      <c r="BR10" s="87" t="s">
        <v>119</v>
      </c>
      <c r="BS10" s="88" t="s">
        <v>120</v>
      </c>
      <c r="BT10" s="87" t="s">
        <v>213</v>
      </c>
      <c r="BU10" s="87" t="s">
        <v>214</v>
      </c>
      <c r="BV10" s="87" t="s">
        <v>215</v>
      </c>
      <c r="BW10" s="88" t="s">
        <v>120</v>
      </c>
      <c r="BX10" s="87" t="s">
        <v>213</v>
      </c>
      <c r="BY10" s="87" t="s">
        <v>214</v>
      </c>
      <c r="BZ10" s="87" t="s">
        <v>215</v>
      </c>
      <c r="CA10" s="88" t="s">
        <v>120</v>
      </c>
      <c r="CB10" s="87" t="s">
        <v>213</v>
      </c>
      <c r="CC10" s="87" t="s">
        <v>214</v>
      </c>
      <c r="CD10" s="89" t="s">
        <v>215</v>
      </c>
      <c r="CE10" s="81" t="s">
        <v>121</v>
      </c>
      <c r="CF10" s="81" t="s">
        <v>122</v>
      </c>
      <c r="CG10" s="81" t="s">
        <v>123</v>
      </c>
      <c r="CH10" s="90" t="s">
        <v>124</v>
      </c>
      <c r="CI10" s="42" t="s">
        <v>125</v>
      </c>
      <c r="CJ10" s="43" t="s">
        <v>126</v>
      </c>
    </row>
    <row r="11" spans="1:88" s="66" customFormat="1" ht="15.75" x14ac:dyDescent="0.25">
      <c r="A11" s="91"/>
      <c r="B11" s="91"/>
      <c r="C11" s="92"/>
      <c r="D11" s="92"/>
      <c r="K11" s="93"/>
      <c r="Q11" s="91"/>
      <c r="R11" s="91"/>
      <c r="S11" s="92"/>
      <c r="T11" s="92"/>
      <c r="AA11" s="93"/>
      <c r="AB11" s="67"/>
      <c r="BH11" s="93"/>
      <c r="BK11" s="67"/>
      <c r="BR11" s="93"/>
      <c r="BT11" s="94"/>
      <c r="BU11" s="94"/>
      <c r="BX11" s="94"/>
      <c r="BY11" s="94"/>
      <c r="CB11" s="94"/>
      <c r="CC11" s="94"/>
      <c r="CI11" s="95"/>
    </row>
    <row r="12" spans="1:88" s="66" customFormat="1" ht="15.75" x14ac:dyDescent="0.25">
      <c r="A12" s="91"/>
      <c r="B12" s="91"/>
      <c r="C12" s="92"/>
      <c r="D12" s="92"/>
      <c r="K12" s="93"/>
      <c r="Q12" s="91"/>
      <c r="R12" s="91"/>
      <c r="S12" s="96"/>
      <c r="T12" s="96"/>
      <c r="AA12" s="93"/>
      <c r="AB12" s="67"/>
      <c r="BH12" s="93"/>
      <c r="BR12" s="93"/>
      <c r="BT12" s="94"/>
      <c r="BU12" s="94"/>
      <c r="BX12" s="94"/>
      <c r="BY12" s="94"/>
      <c r="CI12" s="95"/>
    </row>
    <row r="13" spans="1:88" s="66" customFormat="1" ht="15.75" x14ac:dyDescent="0.25">
      <c r="A13" s="91"/>
      <c r="B13" s="91"/>
      <c r="C13" s="92"/>
      <c r="D13" s="92"/>
      <c r="Q13" s="91"/>
      <c r="R13" s="91"/>
      <c r="S13" s="96"/>
      <c r="T13" s="96"/>
      <c r="AB13" s="67"/>
      <c r="BH13" s="93"/>
      <c r="BR13" s="93"/>
      <c r="BT13" s="94"/>
      <c r="BU13" s="94"/>
      <c r="BX13" s="94"/>
      <c r="BY13" s="94"/>
      <c r="CI13" s="95"/>
    </row>
    <row r="14" spans="1:88" s="66" customFormat="1" ht="15.75" x14ac:dyDescent="0.25">
      <c r="A14" s="91"/>
      <c r="B14" s="91"/>
      <c r="C14" s="92"/>
      <c r="D14" s="92"/>
      <c r="Q14" s="91"/>
      <c r="R14" s="91"/>
      <c r="S14" s="96"/>
      <c r="T14" s="96"/>
      <c r="AB14" s="67"/>
      <c r="BH14" s="93"/>
      <c r="BR14" s="93"/>
      <c r="BT14" s="94"/>
      <c r="BU14" s="94"/>
      <c r="BX14" s="94"/>
      <c r="BY14" s="94"/>
      <c r="CI14" s="95"/>
    </row>
    <row r="15" spans="1:88" s="66" customFormat="1" ht="15.75" x14ac:dyDescent="0.25">
      <c r="A15" s="91"/>
      <c r="B15" s="91"/>
      <c r="C15" s="92"/>
      <c r="D15" s="92"/>
      <c r="Q15" s="91"/>
      <c r="R15" s="91"/>
      <c r="S15" s="96"/>
      <c r="T15" s="96"/>
      <c r="AB15" s="67"/>
      <c r="BH15" s="93"/>
      <c r="BR15" s="93"/>
      <c r="BT15" s="94"/>
      <c r="BU15" s="94"/>
      <c r="BX15" s="94"/>
      <c r="BY15" s="94"/>
      <c r="CI15" s="95"/>
    </row>
    <row r="16" spans="1:88" s="66" customFormat="1" ht="15.75" x14ac:dyDescent="0.25">
      <c r="A16" s="91"/>
      <c r="B16" s="91"/>
      <c r="C16" s="92"/>
      <c r="D16" s="92"/>
      <c r="Q16" s="91"/>
      <c r="R16" s="91"/>
      <c r="S16" s="96"/>
      <c r="T16" s="96"/>
      <c r="AB16" s="67"/>
      <c r="BH16" s="93"/>
      <c r="BR16" s="93"/>
      <c r="BT16" s="94"/>
      <c r="BU16" s="94"/>
      <c r="BX16" s="94"/>
      <c r="BY16" s="94"/>
      <c r="CI16" s="95"/>
    </row>
    <row r="17" spans="1:87" s="66" customFormat="1" ht="15.75" x14ac:dyDescent="0.25">
      <c r="A17" s="91"/>
      <c r="B17" s="91"/>
      <c r="C17" s="92"/>
      <c r="D17" s="92"/>
      <c r="Q17" s="91"/>
      <c r="R17" s="91"/>
      <c r="S17" s="96"/>
      <c r="T17" s="96"/>
      <c r="AB17" s="67"/>
      <c r="BH17" s="93"/>
      <c r="BR17" s="93"/>
      <c r="BT17" s="94"/>
      <c r="BU17" s="94"/>
      <c r="BX17" s="94"/>
      <c r="BY17" s="94"/>
      <c r="CI17" s="95"/>
    </row>
    <row r="18" spans="1:87" s="66" customFormat="1" ht="15.75" x14ac:dyDescent="0.25">
      <c r="A18" s="91"/>
      <c r="B18" s="91"/>
      <c r="C18" s="92"/>
      <c r="D18" s="92"/>
      <c r="Q18" s="91"/>
      <c r="R18" s="91"/>
      <c r="S18" s="96"/>
      <c r="T18" s="96"/>
      <c r="AB18" s="67"/>
      <c r="BH18" s="93"/>
      <c r="BR18" s="93"/>
      <c r="BT18" s="94"/>
      <c r="BU18" s="94"/>
      <c r="BX18" s="94"/>
      <c r="BY18" s="94"/>
      <c r="CI18" s="95"/>
    </row>
    <row r="19" spans="1:87" s="66" customFormat="1" ht="15.75" x14ac:dyDescent="0.25">
      <c r="A19" s="91"/>
      <c r="B19" s="91"/>
      <c r="C19" s="92"/>
      <c r="D19" s="92"/>
      <c r="Q19" s="91"/>
      <c r="R19" s="91"/>
      <c r="S19" s="96"/>
      <c r="T19" s="96"/>
      <c r="AB19" s="67"/>
      <c r="BH19" s="93"/>
      <c r="BR19" s="93"/>
      <c r="BT19" s="94"/>
      <c r="BU19" s="94"/>
      <c r="BX19" s="94"/>
      <c r="BY19" s="94"/>
      <c r="CI19" s="95"/>
    </row>
    <row r="20" spans="1:87" s="66" customFormat="1" ht="15.75" customHeight="1" x14ac:dyDescent="0.25">
      <c r="A20" s="91"/>
      <c r="B20" s="91"/>
      <c r="C20" s="92"/>
      <c r="D20" s="92"/>
      <c r="Q20" s="91"/>
      <c r="R20" s="91"/>
      <c r="S20" s="96"/>
      <c r="T20" s="96"/>
      <c r="Z20" s="68"/>
      <c r="AB20" s="67"/>
      <c r="BH20" s="93"/>
      <c r="BR20" s="93"/>
      <c r="BT20" s="94"/>
      <c r="BU20" s="94"/>
      <c r="BX20" s="94"/>
      <c r="BY20" s="94"/>
      <c r="CI20" s="95"/>
    </row>
    <row r="21" spans="1:87" s="66" customFormat="1" ht="15.75" customHeight="1" x14ac:dyDescent="0.25">
      <c r="A21" s="91"/>
      <c r="B21" s="91"/>
      <c r="C21" s="92"/>
      <c r="D21" s="92"/>
      <c r="Q21" s="91"/>
      <c r="R21" s="91"/>
      <c r="S21" s="96"/>
      <c r="T21" s="96"/>
      <c r="Z21" s="68"/>
      <c r="AB21" s="67"/>
      <c r="BH21" s="93"/>
      <c r="BR21" s="93"/>
      <c r="BT21" s="94"/>
      <c r="BU21" s="94"/>
      <c r="BX21" s="94"/>
      <c r="BY21" s="94"/>
      <c r="CI21" s="95"/>
    </row>
    <row r="22" spans="1:87" s="66" customFormat="1" ht="16.5" customHeight="1" x14ac:dyDescent="0.25">
      <c r="A22" s="91"/>
      <c r="B22" s="91"/>
      <c r="C22" s="92"/>
      <c r="D22" s="92"/>
      <c r="Q22" s="91"/>
      <c r="R22" s="91"/>
      <c r="S22" s="96"/>
      <c r="T22" s="96"/>
      <c r="Z22" s="68"/>
      <c r="AB22" s="67"/>
      <c r="BH22" s="93"/>
      <c r="BR22" s="93"/>
      <c r="BT22" s="94"/>
      <c r="BU22" s="94"/>
      <c r="BX22" s="94"/>
      <c r="BY22" s="94"/>
      <c r="CI22" s="95"/>
    </row>
    <row r="23" spans="1:87" s="66" customFormat="1" ht="14.25" customHeight="1" x14ac:dyDescent="0.25">
      <c r="A23" s="91"/>
      <c r="B23" s="91"/>
      <c r="C23" s="92"/>
      <c r="D23" s="92"/>
      <c r="Q23" s="91"/>
      <c r="R23" s="91"/>
      <c r="S23" s="96"/>
      <c r="T23" s="96"/>
      <c r="U23" s="69"/>
      <c r="Z23" s="97"/>
      <c r="AB23" s="67"/>
      <c r="AC23" s="69"/>
      <c r="BH23" s="93"/>
      <c r="BR23" s="93"/>
      <c r="BT23" s="94"/>
      <c r="BU23" s="94"/>
      <c r="BX23" s="94"/>
      <c r="BY23" s="94"/>
      <c r="CI23" s="95"/>
    </row>
    <row r="24" spans="1:87" s="66" customFormat="1" ht="15.75" x14ac:dyDescent="0.25">
      <c r="A24" s="91"/>
      <c r="B24" s="91"/>
      <c r="C24" s="92"/>
      <c r="D24" s="92"/>
      <c r="Q24" s="91"/>
      <c r="R24" s="91"/>
      <c r="S24" s="96"/>
      <c r="T24" s="96"/>
      <c r="U24" s="98"/>
      <c r="Z24" s="98"/>
      <c r="AB24" s="99"/>
      <c r="BH24" s="93"/>
      <c r="BR24" s="93"/>
      <c r="BT24" s="94"/>
      <c r="BU24" s="94"/>
      <c r="BX24" s="94"/>
      <c r="BY24" s="94"/>
      <c r="CI24" s="95"/>
    </row>
    <row r="25" spans="1:87" s="66" customFormat="1" ht="15.75" x14ac:dyDescent="0.25">
      <c r="A25" s="91"/>
      <c r="B25" s="91"/>
      <c r="C25" s="92"/>
      <c r="D25" s="92"/>
      <c r="Q25" s="91"/>
      <c r="R25" s="91"/>
      <c r="S25" s="96"/>
      <c r="T25" s="96"/>
      <c r="U25" s="69"/>
      <c r="AB25" s="99"/>
      <c r="BH25" s="93"/>
      <c r="BR25" s="93"/>
      <c r="BT25" s="94"/>
      <c r="BU25" s="94"/>
      <c r="BX25" s="94"/>
      <c r="BY25" s="94"/>
      <c r="CI25" s="95"/>
    </row>
    <row r="26" spans="1:87" s="66" customFormat="1" ht="15.75" x14ac:dyDescent="0.25">
      <c r="A26" s="91"/>
      <c r="B26" s="91"/>
      <c r="C26" s="92"/>
      <c r="D26" s="92"/>
      <c r="Q26" s="91"/>
      <c r="R26" s="91"/>
      <c r="S26" s="96"/>
      <c r="T26" s="96"/>
      <c r="AB26" s="67"/>
      <c r="BH26" s="93"/>
      <c r="BR26" s="93"/>
      <c r="BT26" s="94"/>
      <c r="BU26" s="94"/>
      <c r="BX26" s="94"/>
      <c r="BY26" s="94"/>
      <c r="CI26" s="95"/>
    </row>
    <row r="27" spans="1:87" s="66" customFormat="1" ht="14.25" customHeight="1" x14ac:dyDescent="0.25">
      <c r="A27" s="91"/>
      <c r="B27" s="91"/>
      <c r="C27" s="92"/>
      <c r="D27" s="92"/>
      <c r="Q27" s="91"/>
      <c r="R27" s="91"/>
      <c r="S27" s="96"/>
      <c r="T27" s="96"/>
      <c r="U27" s="98"/>
      <c r="V27" s="98"/>
      <c r="W27" s="98"/>
      <c r="X27" s="98"/>
      <c r="Z27" s="100"/>
      <c r="AB27" s="99"/>
      <c r="AC27" s="100"/>
      <c r="BH27" s="93"/>
      <c r="BR27" s="93"/>
      <c r="BT27" s="94"/>
      <c r="BU27" s="94"/>
      <c r="BX27" s="94"/>
      <c r="BY27" s="94"/>
      <c r="CI27" s="95"/>
    </row>
    <row r="28" spans="1:87" s="66" customFormat="1" ht="15.75" x14ac:dyDescent="0.25">
      <c r="A28" s="91"/>
      <c r="B28" s="91"/>
      <c r="C28" s="92"/>
      <c r="D28" s="92"/>
      <c r="Q28" s="91"/>
      <c r="R28" s="91"/>
      <c r="S28" s="96"/>
      <c r="T28" s="96"/>
      <c r="U28" s="70"/>
      <c r="V28" s="71"/>
      <c r="W28" s="72"/>
      <c r="X28" s="72"/>
      <c r="Z28" s="70"/>
      <c r="AB28" s="67"/>
      <c r="AC28" s="72"/>
      <c r="BH28" s="93"/>
      <c r="BR28" s="93"/>
      <c r="BT28" s="94"/>
      <c r="BU28" s="94"/>
      <c r="BX28" s="94"/>
      <c r="BY28" s="94"/>
      <c r="CI28" s="95"/>
    </row>
    <row r="29" spans="1:87" s="66" customFormat="1" ht="15.75" x14ac:dyDescent="0.25">
      <c r="A29" s="91"/>
      <c r="B29" s="91"/>
      <c r="C29" s="92"/>
      <c r="D29" s="92"/>
      <c r="Q29" s="91"/>
      <c r="R29" s="91"/>
      <c r="S29" s="96"/>
      <c r="T29" s="96"/>
      <c r="U29" s="73"/>
      <c r="V29" s="74"/>
      <c r="W29" s="70"/>
      <c r="X29" s="70"/>
      <c r="Z29" s="70"/>
      <c r="AB29" s="67"/>
      <c r="AC29" s="70"/>
      <c r="BH29" s="93"/>
      <c r="BR29" s="93"/>
      <c r="BT29" s="94"/>
      <c r="BU29" s="94"/>
      <c r="BX29" s="94"/>
      <c r="BY29" s="94"/>
      <c r="CI29" s="95"/>
    </row>
    <row r="30" spans="1:87" s="66" customFormat="1" ht="15.75" x14ac:dyDescent="0.25">
      <c r="A30" s="91"/>
      <c r="B30" s="91"/>
      <c r="C30" s="92"/>
      <c r="D30" s="92"/>
      <c r="Q30" s="91"/>
      <c r="R30" s="91"/>
      <c r="S30" s="96"/>
      <c r="T30" s="96"/>
      <c r="AC30" s="95"/>
      <c r="BH30" s="93"/>
      <c r="BR30" s="93"/>
      <c r="BT30" s="94"/>
      <c r="BU30" s="94"/>
      <c r="BX30" s="94"/>
      <c r="BY30" s="94"/>
      <c r="CI30" s="95"/>
    </row>
    <row r="31" spans="1:87" s="66" customFormat="1" ht="15.75" x14ac:dyDescent="0.25">
      <c r="A31" s="91"/>
      <c r="B31" s="91"/>
      <c r="C31" s="92"/>
      <c r="D31" s="92"/>
      <c r="Q31" s="91"/>
      <c r="R31" s="91"/>
      <c r="S31" s="96"/>
      <c r="T31" s="96"/>
      <c r="AC31" s="95"/>
      <c r="BH31" s="93"/>
      <c r="BR31" s="93"/>
      <c r="BT31" s="94"/>
      <c r="BU31" s="94"/>
      <c r="BX31" s="94"/>
      <c r="BY31" s="94"/>
      <c r="CI31" s="95"/>
    </row>
    <row r="32" spans="1:87" s="66" customFormat="1" ht="15.75" x14ac:dyDescent="0.25">
      <c r="A32" s="91"/>
      <c r="B32" s="91"/>
      <c r="C32" s="92"/>
      <c r="D32" s="92"/>
      <c r="Q32" s="91"/>
      <c r="R32" s="91"/>
      <c r="S32" s="96"/>
      <c r="T32" s="96"/>
      <c r="AC32" s="95"/>
      <c r="BH32" s="93"/>
      <c r="BR32" s="93"/>
      <c r="BT32" s="94"/>
      <c r="BU32" s="94"/>
      <c r="BX32" s="94"/>
      <c r="BY32" s="94"/>
      <c r="CI32" s="95"/>
    </row>
    <row r="33" spans="1:87" s="66" customFormat="1" ht="15.75" x14ac:dyDescent="0.25">
      <c r="A33" s="91"/>
      <c r="B33" s="91"/>
      <c r="C33" s="92"/>
      <c r="D33" s="92"/>
      <c r="Q33" s="91"/>
      <c r="R33" s="91"/>
      <c r="S33" s="96"/>
      <c r="T33" s="96"/>
      <c r="AC33" s="95"/>
      <c r="BH33" s="93"/>
      <c r="BR33" s="93"/>
      <c r="BT33" s="94"/>
      <c r="BU33" s="94"/>
      <c r="BX33" s="94"/>
      <c r="BY33" s="94"/>
      <c r="CI33" s="95"/>
    </row>
    <row r="34" spans="1:87" s="66" customFormat="1" ht="15.75" x14ac:dyDescent="0.25">
      <c r="A34" s="91"/>
      <c r="B34" s="91"/>
      <c r="C34" s="92"/>
      <c r="D34" s="92"/>
      <c r="Q34" s="91"/>
      <c r="R34" s="91"/>
      <c r="S34" s="96"/>
      <c r="T34" s="96"/>
      <c r="AC34" s="95"/>
      <c r="BH34" s="93"/>
      <c r="BR34" s="93"/>
      <c r="BT34" s="94"/>
      <c r="BU34" s="94"/>
      <c r="BX34" s="94"/>
      <c r="BY34" s="94"/>
      <c r="CI34" s="95"/>
    </row>
    <row r="35" spans="1:87" s="66" customFormat="1" ht="15.75" x14ac:dyDescent="0.25">
      <c r="A35" s="91"/>
      <c r="B35" s="91"/>
      <c r="C35" s="92"/>
      <c r="D35" s="92"/>
      <c r="Q35" s="91"/>
      <c r="R35" s="91"/>
      <c r="S35" s="96"/>
      <c r="T35" s="96"/>
      <c r="AC35" s="95"/>
      <c r="BH35" s="93"/>
      <c r="BR35" s="93"/>
      <c r="BT35" s="94"/>
      <c r="BU35" s="94"/>
      <c r="BX35" s="94"/>
      <c r="BY35" s="94"/>
      <c r="CI35" s="95"/>
    </row>
    <row r="36" spans="1:87" s="66" customFormat="1" ht="15.75" x14ac:dyDescent="0.25">
      <c r="A36" s="91"/>
      <c r="B36" s="91"/>
      <c r="C36" s="92"/>
      <c r="D36" s="92"/>
      <c r="Q36" s="91"/>
      <c r="R36" s="91"/>
      <c r="S36" s="96"/>
      <c r="T36" s="96"/>
      <c r="AC36" s="95"/>
      <c r="BH36" s="93"/>
      <c r="BR36" s="93"/>
      <c r="BT36" s="94"/>
      <c r="BU36" s="94"/>
      <c r="BX36" s="94"/>
      <c r="BY36" s="94"/>
      <c r="CI36" s="95"/>
    </row>
    <row r="37" spans="1:87" s="66" customFormat="1" ht="15.75" x14ac:dyDescent="0.25">
      <c r="A37" s="91"/>
      <c r="B37" s="91"/>
      <c r="C37" s="92"/>
      <c r="D37" s="92"/>
      <c r="Q37" s="91"/>
      <c r="R37" s="91"/>
      <c r="S37" s="96"/>
      <c r="T37" s="96"/>
      <c r="AC37" s="95"/>
      <c r="BH37" s="93"/>
      <c r="BR37" s="93"/>
      <c r="BT37" s="94"/>
      <c r="BU37" s="94"/>
      <c r="BX37" s="94"/>
      <c r="BY37" s="94"/>
      <c r="CI37" s="95"/>
    </row>
    <row r="38" spans="1:87" s="66" customFormat="1" ht="15.75" x14ac:dyDescent="0.25">
      <c r="A38" s="91"/>
      <c r="B38" s="91"/>
      <c r="C38" s="92"/>
      <c r="D38" s="92"/>
      <c r="Q38" s="91"/>
      <c r="R38" s="91"/>
      <c r="S38" s="96"/>
      <c r="T38" s="96"/>
      <c r="AC38" s="95"/>
      <c r="BH38" s="93"/>
      <c r="BR38" s="93"/>
      <c r="BT38" s="94"/>
      <c r="BU38" s="94"/>
      <c r="BX38" s="94"/>
      <c r="BY38" s="94"/>
      <c r="CI38" s="95"/>
    </row>
    <row r="39" spans="1:87" s="66" customFormat="1" ht="15.75" x14ac:dyDescent="0.25">
      <c r="A39" s="91"/>
      <c r="B39" s="91"/>
      <c r="C39" s="92"/>
      <c r="D39" s="92"/>
      <c r="Q39" s="91"/>
      <c r="R39" s="91"/>
      <c r="S39" s="96"/>
      <c r="T39" s="96"/>
      <c r="AC39" s="95"/>
      <c r="BH39" s="93"/>
      <c r="BR39" s="93"/>
      <c r="BT39" s="94"/>
      <c r="BU39" s="94"/>
      <c r="BX39" s="94"/>
      <c r="BY39" s="94"/>
      <c r="CI39" s="95"/>
    </row>
    <row r="40" spans="1:87" s="66" customFormat="1" ht="15.75" x14ac:dyDescent="0.25">
      <c r="A40" s="91"/>
      <c r="B40" s="91"/>
      <c r="C40" s="92"/>
      <c r="D40" s="92"/>
      <c r="Q40" s="91"/>
      <c r="R40" s="91"/>
      <c r="S40" s="96"/>
      <c r="T40" s="96"/>
      <c r="AC40" s="95"/>
      <c r="BH40" s="93"/>
      <c r="BR40" s="93"/>
      <c r="BT40" s="94"/>
      <c r="BU40" s="94"/>
      <c r="BX40" s="94"/>
      <c r="BY40" s="94"/>
      <c r="CI40" s="95"/>
    </row>
    <row r="41" spans="1:87" s="66" customFormat="1" ht="15.75" x14ac:dyDescent="0.25">
      <c r="A41" s="91"/>
      <c r="B41" s="91"/>
      <c r="C41" s="92"/>
      <c r="D41" s="92"/>
      <c r="Q41" s="91"/>
      <c r="R41" s="91"/>
      <c r="S41" s="96"/>
      <c r="T41" s="96"/>
      <c r="AC41" s="95"/>
      <c r="BH41" s="93"/>
      <c r="BR41" s="93"/>
      <c r="BT41" s="94"/>
      <c r="BU41" s="94"/>
      <c r="BX41" s="94"/>
      <c r="BY41" s="94"/>
      <c r="CI41" s="95"/>
    </row>
    <row r="42" spans="1:87" s="66" customFormat="1" ht="15.75" x14ac:dyDescent="0.25">
      <c r="A42" s="91"/>
      <c r="B42" s="91"/>
      <c r="C42" s="92"/>
      <c r="D42" s="92"/>
      <c r="Q42" s="91"/>
      <c r="R42" s="91"/>
      <c r="S42" s="96"/>
      <c r="T42" s="96"/>
      <c r="AC42" s="95"/>
      <c r="BH42" s="93"/>
      <c r="BR42" s="93"/>
      <c r="BT42" s="94"/>
      <c r="BU42" s="94"/>
      <c r="BX42" s="94"/>
      <c r="BY42" s="94"/>
      <c r="CI42" s="95"/>
    </row>
    <row r="43" spans="1:87" s="66" customFormat="1" ht="15.75" x14ac:dyDescent="0.25">
      <c r="A43" s="91"/>
      <c r="B43" s="91"/>
      <c r="C43" s="92"/>
      <c r="D43" s="92"/>
      <c r="Q43" s="91"/>
      <c r="R43" s="91"/>
      <c r="S43" s="96"/>
      <c r="T43" s="96"/>
      <c r="AC43" s="95"/>
      <c r="BH43" s="93"/>
      <c r="BR43" s="93"/>
      <c r="BT43" s="94"/>
      <c r="BU43" s="94"/>
      <c r="BX43" s="94"/>
      <c r="BY43" s="94"/>
      <c r="CI43" s="95"/>
    </row>
    <row r="44" spans="1:87" s="66" customFormat="1" ht="15.75" x14ac:dyDescent="0.25">
      <c r="A44" s="91"/>
      <c r="B44" s="91"/>
      <c r="C44" s="92"/>
      <c r="D44" s="92"/>
      <c r="Q44" s="91"/>
      <c r="R44" s="91"/>
      <c r="S44" s="96"/>
      <c r="T44" s="96"/>
      <c r="AC44" s="95"/>
      <c r="BH44" s="93"/>
      <c r="BR44" s="93"/>
      <c r="BT44" s="94"/>
      <c r="BU44" s="94"/>
      <c r="BX44" s="94"/>
      <c r="BY44" s="94"/>
      <c r="CI44" s="95"/>
    </row>
    <row r="45" spans="1:87" s="66" customFormat="1" ht="15.75" x14ac:dyDescent="0.25">
      <c r="A45" s="91"/>
      <c r="B45" s="91"/>
      <c r="C45" s="92"/>
      <c r="D45" s="92"/>
      <c r="Q45" s="91"/>
      <c r="R45" s="91"/>
      <c r="S45" s="96"/>
      <c r="T45" s="96"/>
      <c r="AC45" s="95"/>
      <c r="BH45" s="93"/>
      <c r="BR45" s="93"/>
      <c r="BT45" s="94"/>
      <c r="BU45" s="94"/>
      <c r="BX45" s="94"/>
      <c r="BY45" s="94"/>
      <c r="CI45" s="95"/>
    </row>
    <row r="46" spans="1:87" s="66" customFormat="1" ht="15.75" x14ac:dyDescent="0.25">
      <c r="A46" s="91"/>
      <c r="B46" s="91"/>
      <c r="C46" s="92"/>
      <c r="D46" s="92"/>
      <c r="Q46" s="91"/>
      <c r="R46" s="91"/>
      <c r="S46" s="96"/>
      <c r="T46" s="96"/>
      <c r="AC46" s="95"/>
      <c r="BH46" s="93"/>
      <c r="BR46" s="93"/>
      <c r="BT46" s="94"/>
      <c r="BU46" s="94"/>
      <c r="BX46" s="94"/>
      <c r="BY46" s="94"/>
      <c r="CI46" s="95"/>
    </row>
    <row r="47" spans="1:87" s="66" customFormat="1" ht="15.75" x14ac:dyDescent="0.25">
      <c r="A47" s="91"/>
      <c r="B47" s="91"/>
      <c r="C47" s="92"/>
      <c r="D47" s="92"/>
      <c r="Q47" s="91"/>
      <c r="R47" s="91"/>
      <c r="S47" s="96"/>
      <c r="T47" s="96"/>
      <c r="AC47" s="95"/>
      <c r="BH47" s="93"/>
      <c r="BR47" s="93"/>
      <c r="BT47" s="94"/>
      <c r="BU47" s="94"/>
      <c r="BX47" s="94"/>
      <c r="BY47" s="94"/>
      <c r="CI47" s="95"/>
    </row>
    <row r="48" spans="1:87" s="66" customFormat="1" ht="15.75" x14ac:dyDescent="0.25">
      <c r="A48" s="91"/>
      <c r="B48" s="91"/>
      <c r="C48" s="92"/>
      <c r="D48" s="92"/>
      <c r="Q48" s="91"/>
      <c r="R48" s="91"/>
      <c r="S48" s="96"/>
      <c r="T48" s="96"/>
      <c r="AC48" s="95"/>
      <c r="BH48" s="93"/>
      <c r="BR48" s="93"/>
      <c r="BT48" s="94"/>
      <c r="BU48" s="94"/>
      <c r="BX48" s="94"/>
      <c r="BY48" s="94"/>
      <c r="CI48" s="95"/>
    </row>
    <row r="49" spans="1:87" s="66" customFormat="1" ht="15.75" x14ac:dyDescent="0.25">
      <c r="A49" s="91"/>
      <c r="B49" s="91"/>
      <c r="C49" s="92"/>
      <c r="D49" s="92"/>
      <c r="Q49" s="91"/>
      <c r="R49" s="91"/>
      <c r="S49" s="96"/>
      <c r="T49" s="96"/>
      <c r="AC49" s="95"/>
      <c r="BH49" s="93"/>
      <c r="BR49" s="93"/>
      <c r="BT49" s="94"/>
      <c r="BU49" s="94"/>
      <c r="BX49" s="94"/>
      <c r="BY49" s="94"/>
      <c r="CI49" s="95"/>
    </row>
    <row r="50" spans="1:87" s="66" customFormat="1" ht="15.75" x14ac:dyDescent="0.25">
      <c r="A50" s="91"/>
      <c r="B50" s="91"/>
      <c r="C50" s="92"/>
      <c r="D50" s="92"/>
      <c r="Q50" s="91"/>
      <c r="R50" s="91"/>
      <c r="S50" s="96"/>
      <c r="T50" s="96"/>
      <c r="AC50" s="95"/>
      <c r="BH50" s="93"/>
      <c r="BR50" s="93"/>
      <c r="BT50" s="94"/>
      <c r="BU50" s="94"/>
      <c r="BX50" s="94"/>
      <c r="BY50" s="94"/>
      <c r="CI50" s="95"/>
    </row>
    <row r="51" spans="1:87" s="66" customFormat="1" ht="15.75" x14ac:dyDescent="0.25">
      <c r="A51" s="91"/>
      <c r="B51" s="91"/>
      <c r="C51" s="92"/>
      <c r="D51" s="92"/>
      <c r="Q51" s="91"/>
      <c r="R51" s="91"/>
      <c r="S51" s="96"/>
      <c r="T51" s="96"/>
      <c r="AC51" s="95"/>
      <c r="BH51" s="93"/>
      <c r="BR51" s="93"/>
      <c r="BT51" s="94"/>
      <c r="BU51" s="94"/>
      <c r="BX51" s="94"/>
      <c r="BY51" s="94"/>
      <c r="CI51" s="95"/>
    </row>
    <row r="52" spans="1:87" s="66" customFormat="1" ht="15.75" x14ac:dyDescent="0.25">
      <c r="A52" s="91"/>
      <c r="B52" s="91"/>
      <c r="C52" s="92"/>
      <c r="D52" s="92"/>
      <c r="Q52" s="91"/>
      <c r="R52" s="91"/>
      <c r="S52" s="96"/>
      <c r="T52" s="96"/>
      <c r="AC52" s="95"/>
      <c r="BH52" s="93"/>
      <c r="BR52" s="93"/>
      <c r="BT52" s="94"/>
      <c r="BU52" s="94"/>
      <c r="BX52" s="94"/>
      <c r="BY52" s="94"/>
      <c r="CI52" s="95"/>
    </row>
    <row r="53" spans="1:87" s="66" customFormat="1" ht="15.75" x14ac:dyDescent="0.25">
      <c r="A53" s="91"/>
      <c r="B53" s="91"/>
      <c r="C53" s="92"/>
      <c r="D53" s="92"/>
      <c r="Q53" s="91"/>
      <c r="R53" s="91"/>
      <c r="S53" s="96"/>
      <c r="T53" s="96"/>
      <c r="AC53" s="95"/>
      <c r="BH53" s="93"/>
      <c r="BR53" s="93"/>
      <c r="BT53" s="94"/>
      <c r="BU53" s="94"/>
      <c r="BX53" s="94"/>
      <c r="BY53" s="94"/>
      <c r="CI53" s="95"/>
    </row>
    <row r="54" spans="1:87" s="66" customFormat="1" ht="15.75" x14ac:dyDescent="0.25">
      <c r="A54" s="91"/>
      <c r="B54" s="91"/>
      <c r="C54" s="92"/>
      <c r="D54" s="92"/>
      <c r="Q54" s="91"/>
      <c r="R54" s="91"/>
      <c r="S54" s="96"/>
      <c r="T54" s="96"/>
      <c r="AC54" s="95"/>
      <c r="BH54" s="93"/>
      <c r="BR54" s="93"/>
      <c r="BT54" s="94"/>
      <c r="BU54" s="94"/>
      <c r="BX54" s="94"/>
      <c r="BY54" s="94"/>
      <c r="CI54" s="95"/>
    </row>
    <row r="55" spans="1:87" s="66" customFormat="1" ht="15.75" x14ac:dyDescent="0.25">
      <c r="A55" s="91"/>
      <c r="B55" s="91"/>
      <c r="C55" s="92"/>
      <c r="D55" s="92"/>
      <c r="Q55" s="91"/>
      <c r="R55" s="91"/>
      <c r="S55" s="96"/>
      <c r="T55" s="96"/>
      <c r="AC55" s="95"/>
      <c r="BH55" s="93"/>
      <c r="BR55" s="93"/>
      <c r="BT55" s="94"/>
      <c r="BU55" s="94"/>
      <c r="BX55" s="94"/>
      <c r="BY55" s="94"/>
      <c r="CI55" s="95"/>
    </row>
    <row r="56" spans="1:87" s="66" customFormat="1" ht="15.75" x14ac:dyDescent="0.25">
      <c r="A56" s="91"/>
      <c r="B56" s="91"/>
      <c r="C56" s="92"/>
      <c r="D56" s="92"/>
      <c r="Q56" s="91"/>
      <c r="R56" s="91"/>
      <c r="S56" s="96"/>
      <c r="T56" s="96"/>
      <c r="AC56" s="95"/>
      <c r="BH56" s="93"/>
      <c r="BR56" s="93"/>
      <c r="BT56" s="94"/>
      <c r="BU56" s="94"/>
      <c r="BX56" s="94"/>
      <c r="BY56" s="94"/>
      <c r="CI56" s="95"/>
    </row>
    <row r="57" spans="1:87" s="66" customFormat="1" ht="15.75" x14ac:dyDescent="0.25">
      <c r="A57" s="91"/>
      <c r="B57" s="91"/>
      <c r="C57" s="92"/>
      <c r="D57" s="92"/>
      <c r="Q57" s="91"/>
      <c r="R57" s="91"/>
      <c r="S57" s="96"/>
      <c r="T57" s="96"/>
      <c r="AC57" s="95"/>
      <c r="BH57" s="93"/>
      <c r="BR57" s="93"/>
      <c r="BT57" s="94"/>
      <c r="BU57" s="94"/>
      <c r="BX57" s="94"/>
      <c r="BY57" s="94"/>
      <c r="CI57" s="95"/>
    </row>
    <row r="58" spans="1:87" s="66" customFormat="1" ht="15.75" x14ac:dyDescent="0.25">
      <c r="A58" s="91"/>
      <c r="B58" s="91"/>
      <c r="C58" s="92"/>
      <c r="D58" s="92"/>
      <c r="Q58" s="91"/>
      <c r="R58" s="91"/>
      <c r="S58" s="96"/>
      <c r="T58" s="96"/>
      <c r="AC58" s="95"/>
      <c r="BH58" s="93"/>
      <c r="BR58" s="93"/>
      <c r="BT58" s="94"/>
      <c r="BU58" s="94"/>
      <c r="BX58" s="94"/>
      <c r="BY58" s="94"/>
      <c r="CI58" s="95"/>
    </row>
    <row r="59" spans="1:87" s="66" customFormat="1" ht="15.75" x14ac:dyDescent="0.25">
      <c r="A59" s="91"/>
      <c r="B59" s="91"/>
      <c r="C59" s="92"/>
      <c r="D59" s="92"/>
      <c r="Q59" s="91"/>
      <c r="R59" s="91"/>
      <c r="S59" s="96"/>
      <c r="T59" s="96"/>
      <c r="AC59" s="95"/>
      <c r="BH59" s="93"/>
      <c r="BR59" s="93"/>
      <c r="BT59" s="94"/>
      <c r="BU59" s="94"/>
      <c r="BX59" s="94"/>
      <c r="BY59" s="94"/>
      <c r="CI59" s="95"/>
    </row>
    <row r="60" spans="1:87" s="66" customFormat="1" ht="15.75" x14ac:dyDescent="0.25">
      <c r="A60" s="91"/>
      <c r="B60" s="91"/>
      <c r="C60" s="92"/>
      <c r="D60" s="92"/>
      <c r="Q60" s="91"/>
      <c r="R60" s="91"/>
      <c r="S60" s="96"/>
      <c r="T60" s="96"/>
      <c r="AC60" s="95"/>
      <c r="BH60" s="93"/>
      <c r="BR60" s="93"/>
      <c r="BT60" s="94"/>
      <c r="BU60" s="94"/>
      <c r="BX60" s="94"/>
      <c r="BY60" s="94"/>
      <c r="CI60" s="95"/>
    </row>
    <row r="61" spans="1:87" s="66" customFormat="1" ht="15.75" x14ac:dyDescent="0.25">
      <c r="A61" s="91"/>
      <c r="B61" s="91"/>
      <c r="C61" s="92"/>
      <c r="D61" s="92"/>
      <c r="Q61" s="91"/>
      <c r="R61" s="91"/>
      <c r="S61" s="96"/>
      <c r="T61" s="96"/>
      <c r="AC61" s="95"/>
      <c r="BH61" s="93"/>
      <c r="BR61" s="93"/>
      <c r="BT61" s="94"/>
      <c r="BU61" s="94"/>
      <c r="BX61" s="94"/>
      <c r="BY61" s="94"/>
      <c r="CI61" s="95"/>
    </row>
    <row r="62" spans="1:87" s="66" customFormat="1" ht="15.75" x14ac:dyDescent="0.25">
      <c r="A62" s="91"/>
      <c r="B62" s="91"/>
      <c r="C62" s="92"/>
      <c r="D62" s="92"/>
      <c r="Q62" s="91"/>
      <c r="R62" s="91"/>
      <c r="S62" s="96"/>
      <c r="T62" s="96"/>
      <c r="AC62" s="95"/>
      <c r="BH62" s="93"/>
      <c r="BR62" s="93"/>
      <c r="BT62" s="94"/>
      <c r="BU62" s="94"/>
      <c r="BX62" s="94"/>
      <c r="BY62" s="94"/>
      <c r="CI62" s="95"/>
    </row>
    <row r="63" spans="1:87" s="66" customFormat="1" ht="15.75" x14ac:dyDescent="0.25">
      <c r="A63" s="91"/>
      <c r="B63" s="91"/>
      <c r="C63" s="92"/>
      <c r="D63" s="92"/>
      <c r="Q63" s="91"/>
      <c r="R63" s="91"/>
      <c r="S63" s="96"/>
      <c r="T63" s="96"/>
      <c r="AC63" s="95"/>
      <c r="BH63" s="93"/>
      <c r="BR63" s="93"/>
      <c r="BT63" s="94"/>
      <c r="BU63" s="94"/>
      <c r="BX63" s="94"/>
      <c r="BY63" s="94"/>
      <c r="CI63" s="95"/>
    </row>
    <row r="64" spans="1:87" s="66" customFormat="1" ht="15.75" x14ac:dyDescent="0.25">
      <c r="A64" s="91"/>
      <c r="B64" s="91"/>
      <c r="C64" s="92"/>
      <c r="D64" s="92"/>
      <c r="Q64" s="91"/>
      <c r="R64" s="91"/>
      <c r="S64" s="96"/>
      <c r="T64" s="96"/>
      <c r="AC64" s="95"/>
      <c r="BH64" s="93"/>
      <c r="BR64" s="93"/>
      <c r="BT64" s="94"/>
      <c r="BU64" s="94"/>
      <c r="BX64" s="94"/>
      <c r="BY64" s="94"/>
      <c r="CI64" s="95"/>
    </row>
    <row r="65" spans="1:87" s="66" customFormat="1" ht="15.75" x14ac:dyDescent="0.25">
      <c r="A65" s="91"/>
      <c r="B65" s="91"/>
      <c r="C65" s="92"/>
      <c r="D65" s="92"/>
      <c r="Q65" s="91"/>
      <c r="R65" s="91"/>
      <c r="S65" s="96"/>
      <c r="T65" s="96"/>
      <c r="AC65" s="95"/>
      <c r="BH65" s="93"/>
      <c r="BR65" s="93"/>
      <c r="BT65" s="94"/>
      <c r="BU65" s="94"/>
      <c r="BX65" s="94"/>
      <c r="BY65" s="94"/>
      <c r="CI65" s="95"/>
    </row>
    <row r="66" spans="1:87" s="66" customFormat="1" ht="15.75" x14ac:dyDescent="0.25">
      <c r="A66" s="91"/>
      <c r="B66" s="91"/>
      <c r="C66" s="92"/>
      <c r="D66" s="92"/>
      <c r="Q66" s="91"/>
      <c r="R66" s="91"/>
      <c r="S66" s="96"/>
      <c r="T66" s="96"/>
      <c r="AC66" s="95"/>
      <c r="BH66" s="93"/>
      <c r="BR66" s="93"/>
      <c r="BT66" s="94"/>
      <c r="BU66" s="94"/>
      <c r="BX66" s="94"/>
      <c r="BY66" s="94"/>
      <c r="CI66" s="95"/>
    </row>
    <row r="67" spans="1:87" s="66" customFormat="1" ht="15.75" x14ac:dyDescent="0.25">
      <c r="A67" s="91"/>
      <c r="B67" s="91"/>
      <c r="C67" s="92"/>
      <c r="D67" s="92"/>
      <c r="Q67" s="91"/>
      <c r="R67" s="91"/>
      <c r="S67" s="96"/>
      <c r="T67" s="96"/>
      <c r="AC67" s="95"/>
      <c r="BH67" s="93"/>
      <c r="BR67" s="93"/>
      <c r="BT67" s="94"/>
      <c r="BU67" s="94"/>
      <c r="BX67" s="94"/>
      <c r="BY67" s="94"/>
      <c r="CI67" s="95"/>
    </row>
    <row r="68" spans="1:87" s="66" customFormat="1" ht="15.75" x14ac:dyDescent="0.25">
      <c r="A68" s="91"/>
      <c r="B68" s="91"/>
      <c r="C68" s="92"/>
      <c r="D68" s="92"/>
      <c r="Q68" s="91"/>
      <c r="R68" s="91"/>
      <c r="S68" s="96"/>
      <c r="T68" s="96"/>
      <c r="AC68" s="95"/>
      <c r="BH68" s="93"/>
      <c r="BR68" s="93"/>
      <c r="BT68" s="94"/>
      <c r="BU68" s="94"/>
      <c r="BX68" s="94"/>
      <c r="BY68" s="94"/>
      <c r="CI68" s="95"/>
    </row>
    <row r="69" spans="1:87" s="66" customFormat="1" ht="15.75" x14ac:dyDescent="0.25">
      <c r="A69" s="91"/>
      <c r="B69" s="91"/>
      <c r="C69" s="92"/>
      <c r="D69" s="92"/>
      <c r="Q69" s="91"/>
      <c r="R69" s="91"/>
      <c r="S69" s="96"/>
      <c r="T69" s="96"/>
      <c r="AC69" s="95"/>
      <c r="BH69" s="93"/>
      <c r="BR69" s="93"/>
      <c r="BT69" s="94"/>
      <c r="BU69" s="94"/>
      <c r="BX69" s="94"/>
      <c r="BY69" s="94"/>
      <c r="CI69" s="95"/>
    </row>
    <row r="70" spans="1:87" s="66" customFormat="1" ht="15.75" x14ac:dyDescent="0.25">
      <c r="A70" s="91"/>
      <c r="B70" s="91"/>
      <c r="C70" s="92"/>
      <c r="D70" s="92"/>
      <c r="Q70" s="91"/>
      <c r="R70" s="91"/>
      <c r="S70" s="96"/>
      <c r="T70" s="96"/>
      <c r="AC70" s="95"/>
      <c r="BH70" s="93"/>
      <c r="BR70" s="93"/>
      <c r="BT70" s="94"/>
      <c r="BU70" s="94"/>
      <c r="BX70" s="94"/>
      <c r="BY70" s="94"/>
      <c r="CI70" s="95"/>
    </row>
    <row r="71" spans="1:87" s="66" customFormat="1" ht="15.75" x14ac:dyDescent="0.25">
      <c r="A71" s="91"/>
      <c r="B71" s="91"/>
      <c r="C71" s="92"/>
      <c r="D71" s="92"/>
      <c r="Q71" s="91"/>
      <c r="R71" s="91"/>
      <c r="S71" s="96"/>
      <c r="T71" s="96"/>
      <c r="AC71" s="95"/>
      <c r="BH71" s="93"/>
      <c r="BR71" s="93"/>
      <c r="BT71" s="94"/>
      <c r="BU71" s="94"/>
      <c r="BX71" s="94"/>
      <c r="BY71" s="94"/>
      <c r="CI71" s="95"/>
    </row>
    <row r="72" spans="1:87" s="66" customFormat="1" ht="15.75" x14ac:dyDescent="0.25">
      <c r="A72" s="91"/>
      <c r="B72" s="91"/>
      <c r="C72" s="92"/>
      <c r="D72" s="92"/>
      <c r="Q72" s="91"/>
      <c r="R72" s="91"/>
      <c r="S72" s="96"/>
      <c r="T72" s="96"/>
      <c r="AC72" s="95"/>
      <c r="BH72" s="93"/>
      <c r="BR72" s="93"/>
      <c r="BT72" s="94"/>
      <c r="BU72" s="94"/>
      <c r="BX72" s="94"/>
      <c r="BY72" s="94"/>
      <c r="CI72" s="95"/>
    </row>
    <row r="73" spans="1:87" s="66" customFormat="1" x14ac:dyDescent="0.25">
      <c r="A73" s="91"/>
      <c r="B73" s="91"/>
      <c r="C73" s="92"/>
      <c r="D73" s="92"/>
      <c r="Q73" s="91"/>
      <c r="R73" s="91"/>
      <c r="BH73" s="93"/>
    </row>
    <row r="74" spans="1:87" s="66" customFormat="1" x14ac:dyDescent="0.25">
      <c r="A74" s="91"/>
      <c r="B74" s="91"/>
      <c r="C74" s="92"/>
      <c r="D74" s="92"/>
      <c r="Q74" s="91"/>
      <c r="R74" s="91"/>
      <c r="BH74" s="93"/>
    </row>
    <row r="75" spans="1:87" s="66" customFormat="1" x14ac:dyDescent="0.25">
      <c r="A75" s="91"/>
      <c r="B75" s="91"/>
      <c r="C75" s="92"/>
      <c r="D75" s="92"/>
      <c r="Q75" s="91"/>
      <c r="R75" s="91"/>
      <c r="BH75" s="93"/>
    </row>
    <row r="76" spans="1:87" s="66" customFormat="1" x14ac:dyDescent="0.25">
      <c r="A76" s="91"/>
      <c r="B76" s="91"/>
      <c r="C76" s="92"/>
      <c r="D76" s="92"/>
      <c r="Q76" s="91"/>
      <c r="R76" s="91"/>
      <c r="BH76" s="93"/>
    </row>
    <row r="77" spans="1:87" s="66" customFormat="1" x14ac:dyDescent="0.25">
      <c r="A77" s="91"/>
      <c r="B77" s="91"/>
      <c r="C77" s="92"/>
      <c r="D77" s="92"/>
      <c r="Q77" s="91"/>
      <c r="R77" s="91"/>
      <c r="BH77" s="93"/>
    </row>
    <row r="78" spans="1:87" s="66" customFormat="1" x14ac:dyDescent="0.25">
      <c r="A78" s="91"/>
      <c r="B78" s="91"/>
      <c r="C78" s="92"/>
      <c r="D78" s="92"/>
      <c r="Q78" s="91"/>
      <c r="R78" s="91"/>
      <c r="BH78" s="93"/>
    </row>
    <row r="79" spans="1:87" s="66" customFormat="1" x14ac:dyDescent="0.25">
      <c r="A79" s="91"/>
      <c r="B79" s="91"/>
      <c r="C79" s="92"/>
      <c r="D79" s="92"/>
      <c r="Q79" s="91"/>
      <c r="R79" s="91"/>
      <c r="BH79" s="93"/>
    </row>
    <row r="80" spans="1:87" s="66" customFormat="1" x14ac:dyDescent="0.25">
      <c r="A80" s="91"/>
      <c r="B80" s="91"/>
      <c r="C80" s="92"/>
      <c r="D80" s="92"/>
      <c r="Q80" s="91"/>
      <c r="R80" s="91"/>
      <c r="BH80" s="93"/>
    </row>
    <row r="81" spans="1:60" s="66" customFormat="1" x14ac:dyDescent="0.25">
      <c r="A81" s="91"/>
      <c r="B81" s="91"/>
      <c r="C81" s="92"/>
      <c r="D81" s="92"/>
      <c r="Q81" s="91"/>
      <c r="R81" s="91"/>
      <c r="BH81" s="93"/>
    </row>
    <row r="82" spans="1:60" s="66" customFormat="1" x14ac:dyDescent="0.25">
      <c r="A82" s="91"/>
      <c r="B82" s="91"/>
      <c r="C82" s="92"/>
      <c r="D82" s="92"/>
      <c r="Q82" s="91"/>
      <c r="R82" s="91"/>
      <c r="BH82" s="93"/>
    </row>
    <row r="83" spans="1:60" s="66" customFormat="1" x14ac:dyDescent="0.25">
      <c r="A83" s="91"/>
      <c r="B83" s="91"/>
      <c r="C83" s="92"/>
      <c r="D83" s="92"/>
      <c r="Q83" s="91"/>
      <c r="R83" s="91"/>
      <c r="BH83" s="93"/>
    </row>
    <row r="84" spans="1:60" s="66" customFormat="1" x14ac:dyDescent="0.25">
      <c r="A84" s="91"/>
      <c r="B84" s="91"/>
      <c r="C84" s="92"/>
      <c r="D84" s="92"/>
      <c r="Q84" s="91"/>
      <c r="R84" s="91"/>
      <c r="BH84" s="93"/>
    </row>
    <row r="85" spans="1:60" s="66" customFormat="1" x14ac:dyDescent="0.25">
      <c r="A85" s="91"/>
      <c r="B85" s="91"/>
      <c r="C85" s="92"/>
      <c r="D85" s="92"/>
      <c r="Q85" s="91"/>
      <c r="R85" s="91"/>
      <c r="BH85" s="93"/>
    </row>
    <row r="86" spans="1:60" s="66" customFormat="1" x14ac:dyDescent="0.25">
      <c r="A86" s="91"/>
      <c r="B86" s="91"/>
      <c r="C86" s="92"/>
      <c r="D86" s="92"/>
      <c r="Q86" s="91"/>
      <c r="R86" s="91"/>
      <c r="BH86" s="93"/>
    </row>
    <row r="87" spans="1:60" s="66" customFormat="1" x14ac:dyDescent="0.25">
      <c r="A87" s="91"/>
      <c r="B87" s="91"/>
      <c r="C87" s="92"/>
      <c r="D87" s="92"/>
      <c r="Q87" s="91"/>
      <c r="R87" s="91"/>
      <c r="BH87" s="93"/>
    </row>
    <row r="88" spans="1:60" s="66" customFormat="1" x14ac:dyDescent="0.25">
      <c r="A88" s="91"/>
      <c r="B88" s="91"/>
      <c r="C88" s="92"/>
      <c r="D88" s="92"/>
      <c r="Q88" s="91"/>
      <c r="R88" s="91"/>
      <c r="BH88" s="93"/>
    </row>
    <row r="89" spans="1:60" s="66" customFormat="1" x14ac:dyDescent="0.25">
      <c r="A89" s="91"/>
      <c r="B89" s="91"/>
      <c r="C89" s="92"/>
      <c r="D89" s="92"/>
      <c r="Q89" s="91"/>
      <c r="R89" s="91"/>
      <c r="BH89" s="93"/>
    </row>
    <row r="90" spans="1:60" s="66" customFormat="1" x14ac:dyDescent="0.25">
      <c r="A90" s="91"/>
      <c r="B90" s="91"/>
      <c r="C90" s="92"/>
      <c r="D90" s="92"/>
      <c r="Q90" s="91"/>
      <c r="R90" s="91"/>
      <c r="BH90" s="93"/>
    </row>
    <row r="91" spans="1:60" s="66" customFormat="1" x14ac:dyDescent="0.25">
      <c r="A91" s="91"/>
      <c r="B91" s="91"/>
      <c r="C91" s="92"/>
      <c r="D91" s="92"/>
      <c r="Q91" s="91"/>
      <c r="R91" s="91"/>
      <c r="BH91" s="93"/>
    </row>
    <row r="92" spans="1:60" s="66" customFormat="1" x14ac:dyDescent="0.25">
      <c r="A92" s="91"/>
      <c r="B92" s="91"/>
      <c r="C92" s="92"/>
      <c r="D92" s="92"/>
      <c r="Q92" s="91"/>
      <c r="R92" s="91"/>
      <c r="BH92" s="93"/>
    </row>
    <row r="93" spans="1:60" s="66" customFormat="1" x14ac:dyDescent="0.25">
      <c r="A93" s="91"/>
      <c r="B93" s="91"/>
      <c r="C93" s="92"/>
      <c r="D93" s="92"/>
      <c r="Q93" s="91"/>
      <c r="R93" s="91"/>
      <c r="BH93" s="93"/>
    </row>
    <row r="94" spans="1:60" s="66" customFormat="1" x14ac:dyDescent="0.25">
      <c r="A94" s="91"/>
      <c r="B94" s="91"/>
      <c r="C94" s="92"/>
      <c r="D94" s="92"/>
      <c r="Q94" s="91"/>
      <c r="R94" s="91"/>
      <c r="BH94" s="93"/>
    </row>
    <row r="95" spans="1:60" s="66" customFormat="1" x14ac:dyDescent="0.25">
      <c r="A95" s="91"/>
      <c r="B95" s="91"/>
      <c r="C95" s="92"/>
      <c r="D95" s="92"/>
      <c r="Q95" s="91"/>
      <c r="R95" s="91"/>
      <c r="BH95" s="93"/>
    </row>
    <row r="96" spans="1:60" s="66" customFormat="1" x14ac:dyDescent="0.25">
      <c r="A96" s="91"/>
      <c r="B96" s="91"/>
      <c r="C96" s="92"/>
      <c r="D96" s="92"/>
      <c r="Q96" s="91"/>
      <c r="R96" s="91"/>
      <c r="BH96" s="93"/>
    </row>
    <row r="97" spans="1:60" s="66" customFormat="1" x14ac:dyDescent="0.25">
      <c r="A97" s="91"/>
      <c r="B97" s="91"/>
      <c r="C97" s="92"/>
      <c r="D97" s="92"/>
      <c r="Q97" s="91"/>
      <c r="R97" s="91"/>
      <c r="BH97" s="93"/>
    </row>
    <row r="98" spans="1:60" s="66" customFormat="1" x14ac:dyDescent="0.25">
      <c r="A98" s="91"/>
      <c r="B98" s="91"/>
      <c r="C98" s="92"/>
      <c r="D98" s="92"/>
      <c r="Q98" s="91"/>
      <c r="R98" s="91"/>
      <c r="BH98" s="93"/>
    </row>
    <row r="99" spans="1:60" s="66" customFormat="1" x14ac:dyDescent="0.25">
      <c r="A99" s="91"/>
      <c r="B99" s="91"/>
      <c r="C99" s="92"/>
      <c r="D99" s="92"/>
      <c r="Q99" s="91"/>
      <c r="R99" s="91"/>
      <c r="BH99" s="93"/>
    </row>
    <row r="100" spans="1:60" s="66" customFormat="1" x14ac:dyDescent="0.25">
      <c r="A100" s="91"/>
      <c r="B100" s="91"/>
      <c r="C100" s="92"/>
      <c r="D100" s="92"/>
      <c r="Q100" s="91"/>
      <c r="R100" s="91"/>
      <c r="BH100" s="93"/>
    </row>
    <row r="101" spans="1:60" s="66" customFormat="1" x14ac:dyDescent="0.25">
      <c r="A101" s="91"/>
      <c r="B101" s="91"/>
      <c r="C101" s="92"/>
      <c r="D101" s="92"/>
      <c r="Q101" s="91"/>
      <c r="R101" s="91"/>
      <c r="BH101" s="93"/>
    </row>
    <row r="102" spans="1:60" s="66" customFormat="1" x14ac:dyDescent="0.25">
      <c r="A102" s="91"/>
      <c r="B102" s="91"/>
      <c r="C102" s="92"/>
      <c r="D102" s="92"/>
      <c r="Q102" s="91"/>
      <c r="R102" s="91"/>
      <c r="BH102" s="93"/>
    </row>
    <row r="103" spans="1:60" s="66" customFormat="1" x14ac:dyDescent="0.25">
      <c r="A103" s="91"/>
      <c r="B103" s="91"/>
      <c r="C103" s="92"/>
      <c r="D103" s="92"/>
      <c r="Q103" s="91"/>
      <c r="R103" s="91"/>
      <c r="BH103" s="93"/>
    </row>
    <row r="104" spans="1:60" s="66" customFormat="1" x14ac:dyDescent="0.25">
      <c r="A104" s="91"/>
      <c r="B104" s="91"/>
      <c r="C104" s="92"/>
      <c r="D104" s="92"/>
      <c r="Q104" s="91"/>
      <c r="R104" s="91"/>
      <c r="BH104" s="93"/>
    </row>
    <row r="105" spans="1:60" s="66" customFormat="1" x14ac:dyDescent="0.25">
      <c r="A105" s="91"/>
      <c r="B105" s="91"/>
      <c r="C105" s="92"/>
      <c r="D105" s="92"/>
      <c r="Q105" s="91"/>
      <c r="R105" s="91"/>
      <c r="BH105" s="93"/>
    </row>
    <row r="106" spans="1:60" s="66" customFormat="1" x14ac:dyDescent="0.25">
      <c r="A106" s="91"/>
      <c r="B106" s="91"/>
      <c r="C106" s="92"/>
      <c r="D106" s="92"/>
      <c r="Q106" s="91"/>
      <c r="R106" s="91"/>
      <c r="BH106" s="93"/>
    </row>
    <row r="107" spans="1:60" s="66" customFormat="1" x14ac:dyDescent="0.25">
      <c r="A107" s="91"/>
      <c r="B107" s="91"/>
      <c r="C107" s="92"/>
      <c r="D107" s="92"/>
      <c r="Q107" s="91"/>
      <c r="R107" s="91"/>
      <c r="BH107" s="93"/>
    </row>
    <row r="108" spans="1:60" s="66" customFormat="1" x14ac:dyDescent="0.25">
      <c r="A108" s="91"/>
      <c r="B108" s="91"/>
      <c r="C108" s="92"/>
      <c r="D108" s="92"/>
      <c r="Q108" s="91"/>
      <c r="R108" s="91"/>
      <c r="BH108" s="93"/>
    </row>
    <row r="109" spans="1:60" s="66" customFormat="1" x14ac:dyDescent="0.25">
      <c r="A109" s="91"/>
      <c r="B109" s="91"/>
      <c r="C109" s="92"/>
      <c r="D109" s="92"/>
      <c r="Q109" s="91"/>
      <c r="R109" s="91"/>
      <c r="BH109" s="93"/>
    </row>
    <row r="110" spans="1:60" s="66" customFormat="1" x14ac:dyDescent="0.25">
      <c r="A110" s="91"/>
      <c r="B110" s="91"/>
      <c r="C110" s="92"/>
      <c r="D110" s="92"/>
      <c r="Q110" s="91"/>
      <c r="R110" s="91"/>
      <c r="BH110" s="93"/>
    </row>
    <row r="111" spans="1:60" s="66" customFormat="1" x14ac:dyDescent="0.25">
      <c r="A111" s="91"/>
      <c r="B111" s="91"/>
      <c r="C111" s="92"/>
      <c r="D111" s="92"/>
      <c r="Q111" s="91"/>
      <c r="R111" s="91"/>
      <c r="BH111" s="93"/>
    </row>
    <row r="112" spans="1:60" s="66" customFormat="1" x14ac:dyDescent="0.25">
      <c r="A112" s="91"/>
      <c r="B112" s="91"/>
      <c r="C112" s="92"/>
      <c r="D112" s="92"/>
      <c r="Q112" s="91"/>
      <c r="R112" s="91"/>
      <c r="BH112" s="93"/>
    </row>
    <row r="113" spans="1:60" s="66" customFormat="1" x14ac:dyDescent="0.25">
      <c r="A113" s="91"/>
      <c r="B113" s="91"/>
      <c r="C113" s="92"/>
      <c r="D113" s="92"/>
      <c r="Q113" s="91"/>
      <c r="R113" s="91"/>
      <c r="BH113" s="93"/>
    </row>
    <row r="114" spans="1:60" s="66" customFormat="1" x14ac:dyDescent="0.25">
      <c r="A114" s="91"/>
      <c r="B114" s="91"/>
      <c r="C114" s="92"/>
      <c r="D114" s="92"/>
      <c r="Q114" s="91"/>
      <c r="R114" s="91"/>
      <c r="BH114" s="93"/>
    </row>
    <row r="115" spans="1:60" s="66" customFormat="1" x14ac:dyDescent="0.25">
      <c r="A115" s="91"/>
      <c r="B115" s="91"/>
      <c r="C115" s="92"/>
      <c r="D115" s="92"/>
      <c r="Q115" s="91"/>
      <c r="R115" s="91"/>
      <c r="BH115" s="93"/>
    </row>
    <row r="116" spans="1:60" s="66" customFormat="1" x14ac:dyDescent="0.25">
      <c r="A116" s="91"/>
      <c r="B116" s="91"/>
      <c r="C116" s="92"/>
      <c r="D116" s="92"/>
      <c r="Q116" s="91"/>
      <c r="R116" s="91"/>
      <c r="BH116" s="93"/>
    </row>
    <row r="117" spans="1:60" s="66" customFormat="1" x14ac:dyDescent="0.25">
      <c r="A117" s="91"/>
      <c r="B117" s="91"/>
      <c r="C117" s="92"/>
      <c r="D117" s="92"/>
      <c r="Q117" s="91"/>
      <c r="R117" s="91"/>
      <c r="BH117" s="93"/>
    </row>
    <row r="118" spans="1:60" s="66" customFormat="1" x14ac:dyDescent="0.25">
      <c r="A118" s="91"/>
      <c r="B118" s="91"/>
      <c r="C118" s="92"/>
      <c r="D118" s="92"/>
      <c r="Q118" s="91"/>
      <c r="R118" s="91"/>
      <c r="BH118" s="93"/>
    </row>
    <row r="119" spans="1:60" s="66" customFormat="1" x14ac:dyDescent="0.25">
      <c r="A119" s="91"/>
      <c r="B119" s="91"/>
      <c r="C119" s="92"/>
      <c r="D119" s="92"/>
      <c r="Q119" s="91"/>
      <c r="R119" s="91"/>
      <c r="BH119" s="93"/>
    </row>
    <row r="120" spans="1:60" s="66" customFormat="1" x14ac:dyDescent="0.25">
      <c r="A120" s="91"/>
      <c r="B120" s="91"/>
      <c r="C120" s="92"/>
      <c r="D120" s="92"/>
      <c r="Q120" s="91"/>
      <c r="R120" s="91"/>
      <c r="BH120" s="93"/>
    </row>
    <row r="121" spans="1:60" s="66" customFormat="1" x14ac:dyDescent="0.25">
      <c r="A121" s="91"/>
      <c r="B121" s="91"/>
      <c r="C121" s="92"/>
      <c r="D121" s="92"/>
      <c r="Q121" s="91"/>
      <c r="R121" s="91"/>
      <c r="BH121" s="93"/>
    </row>
    <row r="122" spans="1:60" s="66" customFormat="1" x14ac:dyDescent="0.25">
      <c r="A122" s="91"/>
      <c r="B122" s="91"/>
      <c r="C122" s="92"/>
      <c r="D122" s="92"/>
      <c r="Q122" s="91"/>
      <c r="R122" s="91"/>
      <c r="BH122" s="93"/>
    </row>
    <row r="123" spans="1:60" s="66" customFormat="1" x14ac:dyDescent="0.25">
      <c r="A123" s="91"/>
      <c r="B123" s="91"/>
      <c r="C123" s="92"/>
      <c r="D123" s="92"/>
      <c r="Q123" s="91"/>
      <c r="R123" s="91"/>
      <c r="BH123" s="93"/>
    </row>
    <row r="124" spans="1:60" s="66" customFormat="1" x14ac:dyDescent="0.25">
      <c r="A124" s="91"/>
      <c r="B124" s="91"/>
      <c r="C124" s="92"/>
      <c r="D124" s="92"/>
      <c r="Q124" s="91"/>
      <c r="R124" s="91"/>
      <c r="BH124" s="93"/>
    </row>
    <row r="125" spans="1:60" s="66" customFormat="1" x14ac:dyDescent="0.25">
      <c r="A125" s="91"/>
      <c r="B125" s="91"/>
      <c r="C125" s="92"/>
      <c r="D125" s="92"/>
      <c r="Q125" s="91"/>
      <c r="R125" s="91"/>
      <c r="BH125" s="93"/>
    </row>
    <row r="126" spans="1:60" s="66" customFormat="1" x14ac:dyDescent="0.25">
      <c r="A126" s="91"/>
      <c r="B126" s="91"/>
      <c r="C126" s="92"/>
      <c r="D126" s="92"/>
      <c r="Q126" s="91"/>
      <c r="R126" s="91"/>
      <c r="BH126" s="93"/>
    </row>
    <row r="127" spans="1:60" s="66" customFormat="1" x14ac:dyDescent="0.25">
      <c r="A127" s="91"/>
      <c r="B127" s="91"/>
      <c r="C127" s="92"/>
      <c r="D127" s="92"/>
      <c r="Q127" s="91"/>
      <c r="R127" s="91"/>
      <c r="BH127" s="93"/>
    </row>
    <row r="128" spans="1:60" s="66" customFormat="1" x14ac:dyDescent="0.25">
      <c r="A128" s="91"/>
      <c r="B128" s="91"/>
      <c r="C128" s="92"/>
      <c r="D128" s="92"/>
      <c r="Q128" s="91"/>
      <c r="R128" s="91"/>
      <c r="BH128" s="93"/>
    </row>
    <row r="129" spans="1:60" s="66" customFormat="1" x14ac:dyDescent="0.25">
      <c r="A129" s="91"/>
      <c r="B129" s="91"/>
      <c r="C129" s="92"/>
      <c r="D129" s="92"/>
      <c r="Q129" s="91"/>
      <c r="R129" s="91"/>
      <c r="BH129" s="93"/>
    </row>
    <row r="130" spans="1:60" s="66" customFormat="1" x14ac:dyDescent="0.25">
      <c r="A130" s="91"/>
      <c r="B130" s="91"/>
      <c r="C130" s="92"/>
      <c r="D130" s="92"/>
      <c r="Q130" s="91"/>
      <c r="R130" s="91"/>
      <c r="BH130" s="93"/>
    </row>
    <row r="131" spans="1:60" s="66" customFormat="1" x14ac:dyDescent="0.25">
      <c r="A131" s="91"/>
      <c r="B131" s="91"/>
      <c r="C131" s="92"/>
      <c r="D131" s="92"/>
      <c r="Q131" s="91"/>
      <c r="R131" s="91"/>
      <c r="BH131" s="93"/>
    </row>
    <row r="132" spans="1:60" s="66" customFormat="1" x14ac:dyDescent="0.25">
      <c r="A132" s="91"/>
      <c r="B132" s="91"/>
      <c r="C132" s="92"/>
      <c r="D132" s="92"/>
      <c r="Q132" s="91"/>
      <c r="R132" s="91"/>
      <c r="BH132" s="93"/>
    </row>
    <row r="133" spans="1:60" s="66" customFormat="1" x14ac:dyDescent="0.25">
      <c r="A133" s="91"/>
      <c r="B133" s="91"/>
      <c r="C133" s="92"/>
      <c r="D133" s="92"/>
      <c r="Q133" s="91"/>
      <c r="R133" s="91"/>
      <c r="BH133" s="93"/>
    </row>
    <row r="134" spans="1:60" s="66" customFormat="1" x14ac:dyDescent="0.25">
      <c r="A134" s="91"/>
      <c r="B134" s="91"/>
      <c r="C134" s="92"/>
      <c r="D134" s="92"/>
      <c r="Q134" s="91"/>
      <c r="R134" s="91"/>
      <c r="BH134" s="93"/>
    </row>
    <row r="135" spans="1:60" s="66" customFormat="1" x14ac:dyDescent="0.25">
      <c r="A135" s="91"/>
      <c r="B135" s="91"/>
      <c r="C135" s="92"/>
      <c r="D135" s="92"/>
      <c r="Q135" s="91"/>
      <c r="R135" s="91"/>
      <c r="BH135" s="93"/>
    </row>
    <row r="136" spans="1:60" s="66" customFormat="1" x14ac:dyDescent="0.25">
      <c r="A136" s="91"/>
      <c r="B136" s="91"/>
      <c r="C136" s="92"/>
      <c r="D136" s="92"/>
      <c r="Q136" s="91"/>
      <c r="R136" s="91"/>
      <c r="BH136" s="93"/>
    </row>
    <row r="137" spans="1:60" s="66" customFormat="1" x14ac:dyDescent="0.25">
      <c r="A137" s="91"/>
      <c r="B137" s="91"/>
      <c r="C137" s="92"/>
      <c r="D137" s="92"/>
      <c r="Q137" s="91"/>
      <c r="R137" s="91"/>
      <c r="BH137" s="93"/>
    </row>
    <row r="138" spans="1:60" s="66" customFormat="1" x14ac:dyDescent="0.25">
      <c r="A138" s="91"/>
      <c r="B138" s="91"/>
      <c r="C138" s="92"/>
      <c r="D138" s="92"/>
      <c r="Q138" s="91"/>
      <c r="R138" s="91"/>
      <c r="BH138" s="93"/>
    </row>
    <row r="139" spans="1:60" s="66" customFormat="1" x14ac:dyDescent="0.25">
      <c r="A139" s="91"/>
      <c r="B139" s="91"/>
      <c r="C139" s="92"/>
      <c r="D139" s="92"/>
      <c r="Q139" s="91"/>
      <c r="R139" s="91"/>
      <c r="BH139" s="93"/>
    </row>
    <row r="140" spans="1:60" s="66" customFormat="1" x14ac:dyDescent="0.25">
      <c r="A140" s="91"/>
      <c r="B140" s="91"/>
      <c r="C140" s="92"/>
      <c r="D140" s="92"/>
      <c r="Q140" s="91"/>
      <c r="R140" s="91"/>
      <c r="BH140" s="93"/>
    </row>
    <row r="141" spans="1:60" s="66" customFormat="1" x14ac:dyDescent="0.25">
      <c r="A141" s="91"/>
      <c r="B141" s="91"/>
      <c r="C141" s="92"/>
      <c r="D141" s="92"/>
      <c r="Q141" s="91"/>
      <c r="R141" s="91"/>
      <c r="BH141" s="93"/>
    </row>
    <row r="142" spans="1:60" s="66" customFormat="1" x14ac:dyDescent="0.25">
      <c r="A142" s="91"/>
      <c r="B142" s="91"/>
      <c r="C142" s="92"/>
      <c r="D142" s="92"/>
      <c r="Q142" s="91"/>
      <c r="R142" s="91"/>
      <c r="BH142" s="93"/>
    </row>
    <row r="143" spans="1:60" s="66" customFormat="1" x14ac:dyDescent="0.25">
      <c r="A143" s="91"/>
      <c r="B143" s="91"/>
      <c r="C143" s="92"/>
      <c r="D143" s="92"/>
      <c r="Q143" s="91"/>
      <c r="R143" s="91"/>
      <c r="BH143" s="93"/>
    </row>
    <row r="144" spans="1:60" s="66" customFormat="1" x14ac:dyDescent="0.25">
      <c r="A144" s="91"/>
      <c r="B144" s="91"/>
      <c r="C144" s="92"/>
      <c r="D144" s="92"/>
      <c r="Q144" s="91"/>
      <c r="R144" s="91"/>
      <c r="BH144" s="93"/>
    </row>
    <row r="145" spans="1:60" s="66" customFormat="1" x14ac:dyDescent="0.25">
      <c r="A145" s="91"/>
      <c r="B145" s="91"/>
      <c r="C145" s="92"/>
      <c r="D145" s="92"/>
      <c r="Q145" s="91"/>
      <c r="R145" s="91"/>
      <c r="BH145" s="93"/>
    </row>
    <row r="146" spans="1:60" s="66" customFormat="1" x14ac:dyDescent="0.25">
      <c r="A146" s="91"/>
      <c r="B146" s="91"/>
      <c r="C146" s="92"/>
      <c r="D146" s="92"/>
      <c r="Q146" s="91"/>
      <c r="R146" s="91"/>
      <c r="BH146" s="93"/>
    </row>
    <row r="147" spans="1:60" s="66" customFormat="1" x14ac:dyDescent="0.25">
      <c r="A147" s="91"/>
      <c r="B147" s="91"/>
      <c r="C147" s="92"/>
      <c r="D147" s="92"/>
      <c r="Q147" s="91"/>
      <c r="R147" s="91"/>
      <c r="BH147" s="93"/>
    </row>
    <row r="148" spans="1:60" s="66" customFormat="1" x14ac:dyDescent="0.25">
      <c r="A148" s="91"/>
      <c r="B148" s="91"/>
      <c r="C148" s="92"/>
      <c r="D148" s="92"/>
      <c r="Q148" s="91"/>
      <c r="R148" s="91"/>
      <c r="BH148" s="93"/>
    </row>
    <row r="149" spans="1:60" s="66" customFormat="1" x14ac:dyDescent="0.25">
      <c r="A149" s="91"/>
      <c r="B149" s="91"/>
      <c r="C149" s="92"/>
      <c r="D149" s="92"/>
      <c r="Q149" s="91"/>
      <c r="R149" s="91"/>
      <c r="BH149" s="93"/>
    </row>
    <row r="150" spans="1:60" s="66" customFormat="1" x14ac:dyDescent="0.25">
      <c r="A150" s="91"/>
      <c r="B150" s="91"/>
      <c r="C150" s="92"/>
      <c r="D150" s="92"/>
      <c r="Q150" s="91"/>
      <c r="R150" s="91"/>
      <c r="BH150" s="93"/>
    </row>
    <row r="151" spans="1:60" s="66" customFormat="1" x14ac:dyDescent="0.25">
      <c r="A151" s="91"/>
      <c r="B151" s="91"/>
      <c r="C151" s="92"/>
      <c r="D151" s="92"/>
      <c r="Q151" s="91"/>
      <c r="R151" s="91"/>
      <c r="BH151" s="93"/>
    </row>
    <row r="152" spans="1:60" s="66" customFormat="1" x14ac:dyDescent="0.25">
      <c r="A152" s="91"/>
      <c r="B152" s="91"/>
      <c r="C152" s="92"/>
      <c r="D152" s="92"/>
      <c r="Q152" s="91"/>
      <c r="R152" s="91"/>
      <c r="BH152" s="93"/>
    </row>
    <row r="153" spans="1:60" s="66" customFormat="1" x14ac:dyDescent="0.25">
      <c r="A153" s="91"/>
      <c r="B153" s="91"/>
      <c r="C153" s="92"/>
      <c r="D153" s="92"/>
      <c r="Q153" s="91"/>
      <c r="R153" s="91"/>
      <c r="BH153" s="93"/>
    </row>
    <row r="154" spans="1:60" s="66" customFormat="1" x14ac:dyDescent="0.25">
      <c r="A154" s="91"/>
      <c r="B154" s="91"/>
      <c r="C154" s="92"/>
      <c r="D154" s="92"/>
      <c r="Q154" s="91"/>
      <c r="R154" s="91"/>
      <c r="BH154" s="93"/>
    </row>
    <row r="155" spans="1:60" s="66" customFormat="1" x14ac:dyDescent="0.25">
      <c r="A155" s="91"/>
      <c r="B155" s="91"/>
      <c r="C155" s="92"/>
      <c r="D155" s="92"/>
      <c r="Q155" s="91"/>
      <c r="R155" s="91"/>
      <c r="BH155" s="93"/>
    </row>
    <row r="156" spans="1:60" s="66" customFormat="1" x14ac:dyDescent="0.25">
      <c r="A156" s="91"/>
      <c r="B156" s="91"/>
      <c r="C156" s="92"/>
      <c r="D156" s="92"/>
      <c r="Q156" s="91"/>
      <c r="R156" s="91"/>
      <c r="BH156" s="93"/>
    </row>
    <row r="157" spans="1:60" s="66" customFormat="1" x14ac:dyDescent="0.25">
      <c r="A157" s="91"/>
      <c r="B157" s="91"/>
      <c r="C157" s="92"/>
      <c r="D157" s="92"/>
      <c r="Q157" s="91"/>
      <c r="R157" s="91"/>
      <c r="BH157" s="93"/>
    </row>
    <row r="158" spans="1:60" s="66" customFormat="1" x14ac:dyDescent="0.25">
      <c r="A158" s="91"/>
      <c r="B158" s="91"/>
      <c r="C158" s="92"/>
      <c r="D158" s="92"/>
      <c r="Q158" s="91"/>
      <c r="R158" s="91"/>
      <c r="BH158" s="93"/>
    </row>
    <row r="159" spans="1:60" s="66" customFormat="1" x14ac:dyDescent="0.25">
      <c r="A159" s="91"/>
      <c r="B159" s="91"/>
      <c r="C159" s="92"/>
      <c r="D159" s="92"/>
      <c r="Q159" s="91"/>
      <c r="R159" s="91"/>
      <c r="BH159" s="93"/>
    </row>
    <row r="160" spans="1:60" s="66" customFormat="1" x14ac:dyDescent="0.25">
      <c r="A160" s="91"/>
      <c r="B160" s="91"/>
      <c r="C160" s="92"/>
      <c r="D160" s="92"/>
      <c r="Q160" s="91"/>
      <c r="R160" s="91"/>
      <c r="BH160" s="93"/>
    </row>
    <row r="161" spans="1:60" s="66" customFormat="1" x14ac:dyDescent="0.25">
      <c r="A161" s="91"/>
      <c r="B161" s="91"/>
      <c r="C161" s="92"/>
      <c r="D161" s="92"/>
      <c r="Q161" s="91"/>
      <c r="R161" s="91"/>
      <c r="BH161" s="93"/>
    </row>
    <row r="162" spans="1:60" s="66" customFormat="1" x14ac:dyDescent="0.25">
      <c r="A162" s="91"/>
      <c r="B162" s="91"/>
      <c r="C162" s="92"/>
      <c r="D162" s="92"/>
      <c r="Q162" s="91"/>
      <c r="R162" s="91"/>
      <c r="BH162" s="93"/>
    </row>
    <row r="163" spans="1:60" s="66" customFormat="1" x14ac:dyDescent="0.25">
      <c r="A163" s="91"/>
      <c r="B163" s="91"/>
      <c r="C163" s="92"/>
      <c r="D163" s="92"/>
      <c r="Q163" s="91"/>
      <c r="R163" s="91"/>
      <c r="BH163" s="93"/>
    </row>
    <row r="164" spans="1:60" s="66" customFormat="1" x14ac:dyDescent="0.25">
      <c r="A164" s="91"/>
      <c r="B164" s="91"/>
      <c r="C164" s="92"/>
      <c r="D164" s="92"/>
      <c r="Q164" s="91"/>
      <c r="R164" s="91"/>
      <c r="BH164" s="93"/>
    </row>
    <row r="165" spans="1:60" s="66" customFormat="1" x14ac:dyDescent="0.25">
      <c r="A165" s="91"/>
      <c r="B165" s="91"/>
      <c r="C165" s="92"/>
      <c r="D165" s="92"/>
      <c r="Q165" s="91"/>
      <c r="R165" s="91"/>
      <c r="BH165" s="93"/>
    </row>
    <row r="166" spans="1:60" s="66" customFormat="1" x14ac:dyDescent="0.25">
      <c r="A166" s="91"/>
      <c r="B166" s="91"/>
      <c r="C166" s="92"/>
      <c r="D166" s="92"/>
      <c r="Q166" s="91"/>
      <c r="R166" s="91"/>
      <c r="BH166" s="93"/>
    </row>
    <row r="167" spans="1:60" s="66" customFormat="1" x14ac:dyDescent="0.25">
      <c r="A167" s="91"/>
      <c r="B167" s="91"/>
      <c r="C167" s="92"/>
      <c r="D167" s="92"/>
      <c r="Q167" s="91"/>
      <c r="R167" s="91"/>
      <c r="BH167" s="93"/>
    </row>
    <row r="168" spans="1:60" s="66" customFormat="1" x14ac:dyDescent="0.25">
      <c r="A168" s="91"/>
      <c r="B168" s="91"/>
      <c r="C168" s="92"/>
      <c r="D168" s="92"/>
      <c r="Q168" s="91"/>
      <c r="R168" s="91"/>
      <c r="BH168" s="93"/>
    </row>
    <row r="169" spans="1:60" s="66" customFormat="1" x14ac:dyDescent="0.25">
      <c r="A169" s="91"/>
      <c r="B169" s="91"/>
      <c r="C169" s="92"/>
      <c r="D169" s="92"/>
      <c r="Q169" s="91"/>
      <c r="R169" s="91"/>
      <c r="BH169" s="93"/>
    </row>
    <row r="170" spans="1:60" s="66" customFormat="1" x14ac:dyDescent="0.25">
      <c r="A170" s="91"/>
      <c r="B170" s="91"/>
      <c r="C170" s="92"/>
      <c r="D170" s="92"/>
      <c r="Q170" s="91"/>
      <c r="R170" s="91"/>
      <c r="BH170" s="93"/>
    </row>
    <row r="171" spans="1:60" s="66" customFormat="1" x14ac:dyDescent="0.25">
      <c r="A171" s="91"/>
      <c r="B171" s="91"/>
      <c r="C171" s="92"/>
      <c r="D171" s="92"/>
      <c r="Q171" s="91"/>
      <c r="R171" s="91"/>
      <c r="BH171" s="93"/>
    </row>
    <row r="172" spans="1:60" s="66" customFormat="1" x14ac:dyDescent="0.25">
      <c r="A172" s="91"/>
      <c r="B172" s="91"/>
      <c r="C172" s="92"/>
      <c r="D172" s="92"/>
      <c r="Q172" s="91"/>
      <c r="R172" s="91"/>
      <c r="BH172" s="93"/>
    </row>
    <row r="173" spans="1:60" s="66" customFormat="1" x14ac:dyDescent="0.25">
      <c r="A173" s="91"/>
      <c r="B173" s="91"/>
      <c r="C173" s="92"/>
      <c r="D173" s="92"/>
      <c r="Q173" s="91"/>
      <c r="R173" s="91"/>
      <c r="BH173" s="93"/>
    </row>
    <row r="174" spans="1:60" s="66" customFormat="1" x14ac:dyDescent="0.25">
      <c r="A174" s="91"/>
      <c r="B174" s="91"/>
      <c r="C174" s="92"/>
      <c r="D174" s="92"/>
      <c r="Q174" s="91"/>
      <c r="R174" s="91"/>
      <c r="BH174" s="93"/>
    </row>
    <row r="175" spans="1:60" s="66" customFormat="1" x14ac:dyDescent="0.25">
      <c r="A175" s="91"/>
      <c r="B175" s="91"/>
      <c r="C175" s="92"/>
      <c r="D175" s="92"/>
      <c r="Q175" s="91"/>
      <c r="R175" s="91"/>
      <c r="BH175" s="93"/>
    </row>
    <row r="176" spans="1:60" s="66" customFormat="1" x14ac:dyDescent="0.25">
      <c r="A176" s="91"/>
      <c r="B176" s="91"/>
      <c r="C176" s="92"/>
      <c r="D176" s="92"/>
      <c r="Q176" s="91"/>
      <c r="R176" s="91"/>
      <c r="BH176" s="93"/>
    </row>
    <row r="177" spans="1:60" s="66" customFormat="1" x14ac:dyDescent="0.25">
      <c r="A177" s="91"/>
      <c r="B177" s="91"/>
      <c r="C177" s="92"/>
      <c r="D177" s="92"/>
      <c r="Q177" s="91"/>
      <c r="R177" s="91"/>
      <c r="BH177" s="93"/>
    </row>
    <row r="178" spans="1:60" s="66" customFormat="1" x14ac:dyDescent="0.25">
      <c r="A178" s="91"/>
      <c r="B178" s="91"/>
      <c r="C178" s="92"/>
      <c r="D178" s="92"/>
      <c r="Q178" s="91"/>
      <c r="R178" s="91"/>
      <c r="BH178" s="93"/>
    </row>
    <row r="179" spans="1:60" s="66" customFormat="1" x14ac:dyDescent="0.25">
      <c r="A179" s="91"/>
      <c r="B179" s="91"/>
      <c r="C179" s="92"/>
      <c r="D179" s="92"/>
      <c r="Q179" s="91"/>
      <c r="R179" s="91"/>
      <c r="BH179" s="93"/>
    </row>
    <row r="180" spans="1:60" s="66" customFormat="1" x14ac:dyDescent="0.25">
      <c r="A180" s="91"/>
      <c r="B180" s="91"/>
      <c r="C180" s="92"/>
      <c r="D180" s="92"/>
      <c r="Q180" s="91"/>
      <c r="R180" s="91"/>
      <c r="BH180" s="93"/>
    </row>
    <row r="181" spans="1:60" s="66" customFormat="1" x14ac:dyDescent="0.25">
      <c r="A181" s="91"/>
      <c r="B181" s="91"/>
      <c r="C181" s="92"/>
      <c r="D181" s="92"/>
      <c r="Q181" s="91"/>
      <c r="R181" s="91"/>
      <c r="BH181" s="93"/>
    </row>
    <row r="182" spans="1:60" s="66" customFormat="1" x14ac:dyDescent="0.25">
      <c r="A182" s="91"/>
      <c r="B182" s="91"/>
      <c r="C182" s="92"/>
      <c r="D182" s="92"/>
      <c r="Q182" s="91"/>
      <c r="R182" s="91"/>
      <c r="BH182" s="93"/>
    </row>
    <row r="183" spans="1:60" s="66" customFormat="1" x14ac:dyDescent="0.25">
      <c r="A183" s="91"/>
      <c r="B183" s="91"/>
      <c r="C183" s="92"/>
      <c r="D183" s="92"/>
      <c r="Q183" s="91"/>
      <c r="R183" s="91"/>
      <c r="BH183" s="93"/>
    </row>
    <row r="184" spans="1:60" s="66" customFormat="1" x14ac:dyDescent="0.25">
      <c r="A184" s="91"/>
      <c r="B184" s="91"/>
      <c r="C184" s="92"/>
      <c r="D184" s="92"/>
      <c r="Q184" s="91"/>
      <c r="R184" s="91"/>
      <c r="BH184" s="93"/>
    </row>
    <row r="185" spans="1:60" s="66" customFormat="1" x14ac:dyDescent="0.25">
      <c r="A185" s="91"/>
      <c r="B185" s="91"/>
      <c r="C185" s="92"/>
      <c r="D185" s="92"/>
      <c r="Q185" s="91"/>
      <c r="R185" s="91"/>
      <c r="BH185" s="93"/>
    </row>
    <row r="186" spans="1:60" s="66" customFormat="1" x14ac:dyDescent="0.25">
      <c r="A186" s="91"/>
      <c r="B186" s="91"/>
      <c r="C186" s="92"/>
      <c r="D186" s="92"/>
      <c r="Q186" s="91"/>
      <c r="R186" s="91"/>
      <c r="BH186" s="93"/>
    </row>
    <row r="187" spans="1:60" s="66" customFormat="1" x14ac:dyDescent="0.25">
      <c r="A187" s="91"/>
      <c r="B187" s="91"/>
      <c r="C187" s="92"/>
      <c r="D187" s="92"/>
      <c r="Q187" s="91"/>
      <c r="R187" s="91"/>
      <c r="BH187" s="93"/>
    </row>
    <row r="188" spans="1:60" s="66" customFormat="1" x14ac:dyDescent="0.25">
      <c r="A188" s="91"/>
      <c r="B188" s="91"/>
      <c r="C188" s="92"/>
      <c r="D188" s="92"/>
      <c r="Q188" s="91"/>
      <c r="R188" s="91"/>
      <c r="BH188" s="93"/>
    </row>
    <row r="189" spans="1:60" s="66" customFormat="1" x14ac:dyDescent="0.25">
      <c r="A189" s="91"/>
      <c r="B189" s="91"/>
      <c r="C189" s="92"/>
      <c r="D189" s="92"/>
      <c r="Q189" s="91"/>
      <c r="R189" s="91"/>
      <c r="BH189" s="93"/>
    </row>
    <row r="190" spans="1:60" s="66" customFormat="1" x14ac:dyDescent="0.25">
      <c r="A190" s="91"/>
      <c r="B190" s="91"/>
      <c r="C190" s="92"/>
      <c r="D190" s="92"/>
      <c r="Q190" s="91"/>
      <c r="R190" s="91"/>
      <c r="BH190" s="93"/>
    </row>
    <row r="191" spans="1:60" s="66" customFormat="1" x14ac:dyDescent="0.25">
      <c r="A191" s="91"/>
      <c r="B191" s="91"/>
      <c r="C191" s="92"/>
      <c r="D191" s="92"/>
      <c r="Q191" s="91"/>
      <c r="R191" s="91"/>
      <c r="BH191" s="93"/>
    </row>
    <row r="192" spans="1:60" s="66" customFormat="1" x14ac:dyDescent="0.25">
      <c r="A192" s="91"/>
      <c r="B192" s="91"/>
      <c r="C192" s="92"/>
      <c r="D192" s="92"/>
      <c r="Q192" s="91"/>
      <c r="R192" s="91"/>
      <c r="BH192" s="93"/>
    </row>
    <row r="193" spans="1:88" s="66" customFormat="1" x14ac:dyDescent="0.25">
      <c r="A193" s="91"/>
      <c r="B193" s="91"/>
      <c r="C193" s="92"/>
      <c r="D193" s="92"/>
      <c r="Q193" s="91"/>
      <c r="R193" s="91"/>
      <c r="BH193" s="93"/>
    </row>
    <row r="194" spans="1:88" s="66" customFormat="1" x14ac:dyDescent="0.25">
      <c r="A194" s="91"/>
      <c r="B194" s="91"/>
      <c r="C194" s="92"/>
      <c r="D194" s="92"/>
      <c r="Q194" s="91"/>
      <c r="R194" s="91"/>
      <c r="BH194" s="93"/>
    </row>
    <row r="195" spans="1:88" s="66" customFormat="1" x14ac:dyDescent="0.25">
      <c r="A195" s="91"/>
      <c r="B195" s="91"/>
      <c r="C195" s="92"/>
      <c r="D195" s="92"/>
      <c r="Q195" s="91"/>
      <c r="R195" s="91"/>
      <c r="BH195" s="93"/>
    </row>
    <row r="196" spans="1:88" s="66" customFormat="1" x14ac:dyDescent="0.25">
      <c r="A196" s="91"/>
      <c r="B196" s="91"/>
      <c r="C196" s="92"/>
      <c r="D196" s="92"/>
      <c r="Q196" s="91"/>
      <c r="R196" s="91"/>
      <c r="BH196" s="93"/>
    </row>
    <row r="197" spans="1:88" s="66" customFormat="1" x14ac:dyDescent="0.25">
      <c r="A197" s="91"/>
      <c r="B197" s="91"/>
      <c r="C197" s="92"/>
      <c r="D197" s="92"/>
      <c r="Q197" s="91"/>
      <c r="R197" s="91"/>
      <c r="BH197" s="93"/>
    </row>
    <row r="198" spans="1:88" s="66" customFormat="1" x14ac:dyDescent="0.25">
      <c r="A198" s="91"/>
      <c r="B198" s="91"/>
      <c r="C198" s="92"/>
      <c r="D198" s="92"/>
      <c r="Q198" s="91"/>
      <c r="R198" s="91"/>
      <c r="BH198" s="93"/>
    </row>
    <row r="199" spans="1:88" s="66" customFormat="1" x14ac:dyDescent="0.25">
      <c r="A199" s="91"/>
      <c r="B199" s="91"/>
      <c r="C199" s="92"/>
      <c r="D199" s="92"/>
      <c r="Q199" s="91"/>
      <c r="R199" s="91"/>
      <c r="BH199" s="93"/>
    </row>
    <row r="200" spans="1:88" s="66" customFormat="1" x14ac:dyDescent="0.25">
      <c r="A200" s="91"/>
      <c r="B200" s="91"/>
      <c r="C200" s="92"/>
      <c r="D200" s="92"/>
      <c r="Q200" s="91"/>
      <c r="R200" s="91"/>
      <c r="BH200" s="93"/>
    </row>
    <row r="201" spans="1:88" s="66" customFormat="1" x14ac:dyDescent="0.25">
      <c r="A201" s="91"/>
      <c r="B201" s="91"/>
      <c r="C201" s="92"/>
      <c r="D201" s="92"/>
      <c r="Q201" s="91"/>
      <c r="R201" s="91"/>
      <c r="BH201" s="93"/>
    </row>
    <row r="202" spans="1:88" s="66" customFormat="1" x14ac:dyDescent="0.25">
      <c r="A202" s="91"/>
      <c r="B202" s="91"/>
      <c r="C202" s="92"/>
      <c r="D202" s="92"/>
      <c r="Q202" s="91"/>
      <c r="R202" s="91"/>
      <c r="BH202" s="93"/>
    </row>
    <row r="203" spans="1:88" x14ac:dyDescent="0.25">
      <c r="A203" s="31"/>
      <c r="B203" s="36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31"/>
      <c r="R203" s="36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4"/>
      <c r="AK203" s="15"/>
      <c r="AL203" s="15"/>
      <c r="AM203" s="15"/>
      <c r="AN203" s="15"/>
      <c r="AO203" s="15"/>
      <c r="AP203" s="15"/>
      <c r="AQ203" s="15"/>
      <c r="AR203" s="14"/>
      <c r="AS203" s="15"/>
      <c r="AT203" s="15"/>
      <c r="AU203" s="15"/>
      <c r="AV203" s="15"/>
      <c r="AW203" s="15"/>
      <c r="AX203" s="15"/>
      <c r="AY203" s="15"/>
      <c r="AZ203" s="14"/>
      <c r="BA203" s="15"/>
      <c r="BB203" s="15"/>
      <c r="BC203" s="15"/>
      <c r="BD203" s="15"/>
      <c r="BE203" s="15"/>
      <c r="BF203" s="15"/>
      <c r="BG203" s="15"/>
      <c r="BH203" s="34"/>
      <c r="BI203" s="15"/>
      <c r="BJ203" s="15"/>
      <c r="BK203" s="15"/>
      <c r="BL203" s="15"/>
      <c r="BM203" s="15"/>
      <c r="BN203" s="15"/>
      <c r="BO203" s="14"/>
      <c r="BP203" s="15"/>
      <c r="BQ203" s="15"/>
      <c r="BR203" s="15"/>
      <c r="BS203" s="14"/>
      <c r="BT203" s="15"/>
      <c r="BU203" s="15"/>
      <c r="BV203" s="15"/>
      <c r="BW203" s="14"/>
      <c r="BX203" s="15"/>
      <c r="BY203" s="15"/>
      <c r="BZ203" s="15"/>
      <c r="CA203" s="14"/>
      <c r="CB203" s="15"/>
      <c r="CC203" s="15"/>
      <c r="CD203" s="41"/>
      <c r="CE203" s="15"/>
      <c r="CF203" s="15"/>
      <c r="CG203" s="15"/>
      <c r="CH203" s="41"/>
      <c r="CI203" s="15"/>
      <c r="CJ203" s="15"/>
    </row>
  </sheetData>
  <mergeCells count="8">
    <mergeCell ref="BH2:BN2"/>
    <mergeCell ref="A9:O9"/>
    <mergeCell ref="Q9:AE9"/>
    <mergeCell ref="AJ9:AQ9"/>
    <mergeCell ref="BH9:BN9"/>
    <mergeCell ref="AG9:AI9"/>
    <mergeCell ref="AZ9:BG9"/>
    <mergeCell ref="AR9:AY9"/>
  </mergeCells>
  <phoneticPr fontId="10" type="noConversion"/>
  <conditionalFormatting sqref="A11:A29">
    <cfRule type="notContainsBlanks" dxfId="1" priority="2">
      <formula>LEN(TRIM(A11))&gt;0</formula>
    </cfRule>
  </conditionalFormatting>
  <conditionalFormatting sqref="Q11:Q29">
    <cfRule type="notContainsBlanks" dxfId="0" priority="1">
      <formula>LEN(TRIM(Q11))&gt;0</formula>
    </cfRule>
  </conditionalFormatting>
  <dataValidations count="3">
    <dataValidation type="time" allowBlank="1" showInputMessage="1" showErrorMessage="1" sqref="S11:T202 C11:D202" xr:uid="{00000000-0002-0000-0000-000000000000}">
      <formula1>0</formula1>
      <formula2>0.999305555555556</formula2>
    </dataValidation>
    <dataValidation type="list" allowBlank="1" showInputMessage="1" showErrorMessage="1" sqref="AZ11:AZ202 AJ11:AJ202 AR11:AR202" xr:uid="{00000000-0002-0000-0000-000001000000}">
      <formula1>Goederen</formula1>
    </dataValidation>
    <dataValidation type="list" allowBlank="1" showInputMessage="1" showErrorMessage="1" sqref="BM203:BO203 AF203:AF207 AE11:AE207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Gegevens!$A$2:$A$4</xm:f>
          </x14:formula1>
          <xm:sqref>U4</xm:sqref>
        </x14:dataValidation>
        <x14:dataValidation type="list" allowBlank="1" showInputMessage="1" showErrorMessage="1" xr:uid="{00000000-0002-0000-0000-000004000000}">
          <x14:formula1>
            <xm:f>Gegevens!$B$2:$B$3</xm:f>
          </x14:formula1>
          <xm:sqref>P203:P207 O11:O207</xm:sqref>
        </x14:dataValidation>
        <x14:dataValidation type="list" allowBlank="1" showInputMessage="1" showErrorMessage="1" xr:uid="{00000000-0002-0000-0000-000005000000}">
          <x14:formula1>
            <xm:f>Gegevens!$E$2:$E$200</xm:f>
          </x14:formula1>
          <xm:sqref>BK203 AG203:AH207</xm:sqref>
        </x14:dataValidation>
        <x14:dataValidation type="list" allowBlank="1" showInputMessage="1" showErrorMessage="1" xr:uid="{00000000-0002-0000-0000-000007000000}">
          <x14:formula1>
            <xm:f>Gegevens!$L$2:$L$4</xm:f>
          </x14:formula1>
          <xm:sqref>U6</xm:sqref>
        </x14:dataValidation>
        <x14:dataValidation type="list" allowBlank="1" showInputMessage="1" showErrorMessage="1" xr:uid="{00000000-0002-0000-0000-000009000000}">
          <x14:formula1>
            <xm:f>Gegevens!$C$2:$C$204</xm:f>
          </x14:formula1>
          <xm:sqref>AM203:AM207 BC203:BC207 AU203:AU207 BH203</xm:sqref>
        </x14:dataValidation>
        <x14:dataValidation type="list" allowBlank="1" showInputMessage="1" showErrorMessage="1" xr:uid="{00000000-0002-0000-0000-00000A000000}">
          <x14:formula1>
            <xm:f>Gegevens!$C$2:$C$21</xm:f>
          </x14:formula1>
          <xm:sqref>AM11:AM202 BC11:BC202 AU11:AU202</xm:sqref>
        </x14:dataValidation>
        <x14:dataValidation type="list" allowBlank="1" showInputMessage="1" showErrorMessage="1" xr:uid="{00000000-0002-0000-0000-00000C000000}">
          <x14:formula1>
            <xm:f>Gegevens!$R$2:$R$3</xm:f>
          </x14:formula1>
          <xm:sqref>CE11:CE202</xm:sqref>
        </x14:dataValidation>
        <x14:dataValidation type="list" allowBlank="1" showInputMessage="1" showErrorMessage="1" xr:uid="{00000000-0002-0000-0000-000006000000}">
          <x14:formula1>
            <xm:f>Gegevens!$F$2:$F$200</xm:f>
          </x14:formula1>
          <xm:sqref>BL203 BF203:BG207 AX203:AY207 AQ203:AQ207</xm:sqref>
        </x14:dataValidation>
        <x14:dataValidation type="list" allowBlank="1" showInputMessage="1" showErrorMessage="1" xr:uid="{00000000-0002-0000-0000-000008000000}">
          <x14:formula1>
            <xm:f>Gegevens!$F$2:$F$11</xm:f>
          </x14:formula1>
          <xm:sqref>BF11:BF202 AP11:AP202 AX11:AX202</xm:sqref>
        </x14:dataValidation>
        <x14:dataValidation type="list" allowBlank="1" showInputMessage="1" showErrorMessage="1" xr:uid="{00000000-0002-0000-0000-00000B000000}">
          <x14:formula1>
            <xm:f>Gegevens!$O$2:$O$4</xm:f>
          </x14:formula1>
          <xm:sqref>AG11:AG202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R21"/>
  <sheetViews>
    <sheetView workbookViewId="0">
      <selection activeCell="F6" sqref="F6"/>
    </sheetView>
  </sheetViews>
  <sheetFormatPr defaultRowHeight="15" x14ac:dyDescent="0.25"/>
  <cols>
    <col min="1" max="1" width="16.28515625" style="1" bestFit="1" customWidth="1"/>
    <col min="2" max="2" width="7.28515625" bestFit="1" customWidth="1"/>
    <col min="3" max="3" width="19.140625" bestFit="1" customWidth="1"/>
    <col min="4" max="4" width="12.85546875" bestFit="1" customWidth="1"/>
    <col min="5" max="5" width="17.28515625" bestFit="1" customWidth="1"/>
    <col min="6" max="6" width="12.5703125" bestFit="1" customWidth="1"/>
    <col min="7" max="7" width="8.85546875" bestFit="1" customWidth="1"/>
    <col min="8" max="8" width="10.7109375" bestFit="1" customWidth="1"/>
    <col min="9" max="10" width="7" bestFit="1" customWidth="1"/>
    <col min="11" max="11" width="6" bestFit="1" customWidth="1"/>
    <col min="12" max="12" width="12" bestFit="1" customWidth="1"/>
    <col min="13" max="13" width="22.140625" customWidth="1"/>
    <col min="14" max="14" width="14.5703125" bestFit="1" customWidth="1"/>
    <col min="15" max="15" width="23.28515625" customWidth="1"/>
    <col min="16" max="16" width="10.42578125" bestFit="1" customWidth="1"/>
    <col min="17" max="17" width="15.140625" bestFit="1" customWidth="1"/>
    <col min="18" max="18" width="10.5703125" bestFit="1" customWidth="1"/>
    <col min="19" max="19" width="15.28515625" bestFit="1" customWidth="1"/>
  </cols>
  <sheetData>
    <row r="1" spans="1:18" s="2" customFormat="1" x14ac:dyDescent="0.25">
      <c r="A1" s="3" t="s">
        <v>131</v>
      </c>
      <c r="B1" s="2" t="s">
        <v>132</v>
      </c>
      <c r="C1" s="2" t="s">
        <v>133</v>
      </c>
      <c r="D1" s="2" t="s">
        <v>134</v>
      </c>
      <c r="F1" s="2" t="s">
        <v>135</v>
      </c>
      <c r="G1" s="2" t="s">
        <v>136</v>
      </c>
      <c r="H1" s="2" t="s">
        <v>137</v>
      </c>
      <c r="I1" s="2" t="s">
        <v>138</v>
      </c>
      <c r="J1" s="2" t="s">
        <v>139</v>
      </c>
      <c r="K1" s="2" t="s">
        <v>140</v>
      </c>
      <c r="L1" s="2" t="s">
        <v>141</v>
      </c>
      <c r="M1" s="2" t="s">
        <v>142</v>
      </c>
      <c r="N1" s="2" t="s">
        <v>143</v>
      </c>
      <c r="O1" s="2" t="s">
        <v>87</v>
      </c>
      <c r="P1" s="2" t="s">
        <v>144</v>
      </c>
      <c r="R1" s="2" t="s">
        <v>121</v>
      </c>
    </row>
    <row r="2" spans="1:18" x14ac:dyDescent="0.25">
      <c r="A2" s="1" t="s">
        <v>145</v>
      </c>
      <c r="B2" t="s">
        <v>146</v>
      </c>
      <c r="C2" t="s">
        <v>147</v>
      </c>
      <c r="D2" t="s">
        <v>148</v>
      </c>
      <c r="F2" s="4" t="s">
        <v>130</v>
      </c>
      <c r="G2">
        <v>1</v>
      </c>
      <c r="H2" t="s">
        <v>149</v>
      </c>
      <c r="I2">
        <v>1</v>
      </c>
      <c r="J2">
        <v>2</v>
      </c>
      <c r="K2">
        <v>7</v>
      </c>
      <c r="L2">
        <v>24</v>
      </c>
      <c r="M2" t="s">
        <v>128</v>
      </c>
      <c r="N2" t="s">
        <v>150</v>
      </c>
      <c r="O2" t="s">
        <v>127</v>
      </c>
      <c r="P2" t="s">
        <v>151</v>
      </c>
      <c r="R2" t="s">
        <v>152</v>
      </c>
    </row>
    <row r="3" spans="1:18" x14ac:dyDescent="0.25">
      <c r="A3" s="1" t="s">
        <v>41</v>
      </c>
      <c r="B3" t="s">
        <v>153</v>
      </c>
      <c r="C3" t="s">
        <v>154</v>
      </c>
      <c r="D3" t="s">
        <v>155</v>
      </c>
      <c r="F3" s="4" t="s">
        <v>156</v>
      </c>
      <c r="G3">
        <v>2</v>
      </c>
      <c r="H3" t="s">
        <v>157</v>
      </c>
      <c r="I3">
        <v>1</v>
      </c>
      <c r="J3">
        <v>2</v>
      </c>
      <c r="K3">
        <v>7</v>
      </c>
      <c r="L3">
        <v>48</v>
      </c>
      <c r="M3" t="s">
        <v>176</v>
      </c>
      <c r="N3" t="s">
        <v>177</v>
      </c>
      <c r="O3" t="s">
        <v>158</v>
      </c>
      <c r="P3" t="s">
        <v>159</v>
      </c>
      <c r="R3" t="s">
        <v>160</v>
      </c>
    </row>
    <row r="4" spans="1:18" x14ac:dyDescent="0.25">
      <c r="A4" s="1" t="s">
        <v>161</v>
      </c>
      <c r="C4" t="s">
        <v>129</v>
      </c>
      <c r="D4" t="s">
        <v>162</v>
      </c>
      <c r="F4" s="4" t="s">
        <v>163</v>
      </c>
      <c r="G4">
        <v>3</v>
      </c>
      <c r="H4" t="s">
        <v>164</v>
      </c>
      <c r="I4">
        <v>1</v>
      </c>
      <c r="J4">
        <v>2</v>
      </c>
      <c r="K4">
        <v>7</v>
      </c>
      <c r="L4">
        <v>72</v>
      </c>
      <c r="M4" t="s">
        <v>181</v>
      </c>
      <c r="N4" t="s">
        <v>182</v>
      </c>
      <c r="O4" t="s">
        <v>165</v>
      </c>
      <c r="P4" t="s">
        <v>166</v>
      </c>
    </row>
    <row r="5" spans="1:18" x14ac:dyDescent="0.25">
      <c r="C5" t="s">
        <v>167</v>
      </c>
      <c r="D5" t="s">
        <v>168</v>
      </c>
      <c r="G5">
        <v>4</v>
      </c>
      <c r="H5" t="s">
        <v>169</v>
      </c>
      <c r="I5">
        <v>1</v>
      </c>
      <c r="J5">
        <v>4</v>
      </c>
      <c r="K5">
        <v>7</v>
      </c>
      <c r="M5" t="s">
        <v>185</v>
      </c>
      <c r="N5" t="s">
        <v>186</v>
      </c>
    </row>
    <row r="6" spans="1:18" x14ac:dyDescent="0.25">
      <c r="C6" t="s">
        <v>170</v>
      </c>
      <c r="D6" t="s">
        <v>171</v>
      </c>
      <c r="F6" s="4"/>
      <c r="G6">
        <v>5</v>
      </c>
      <c r="H6" t="s">
        <v>172</v>
      </c>
      <c r="I6">
        <v>3</v>
      </c>
      <c r="J6">
        <v>4</v>
      </c>
      <c r="K6">
        <v>7</v>
      </c>
      <c r="M6" t="s">
        <v>189</v>
      </c>
      <c r="N6" t="s">
        <v>190</v>
      </c>
    </row>
    <row r="7" spans="1:18" x14ac:dyDescent="0.25">
      <c r="C7" t="s">
        <v>173</v>
      </c>
      <c r="D7" t="s">
        <v>174</v>
      </c>
      <c r="F7" s="4"/>
      <c r="G7">
        <v>6</v>
      </c>
      <c r="H7" t="s">
        <v>175</v>
      </c>
      <c r="I7">
        <v>2</v>
      </c>
      <c r="J7">
        <v>3</v>
      </c>
      <c r="K7">
        <v>7</v>
      </c>
    </row>
    <row r="8" spans="1:18" x14ac:dyDescent="0.25">
      <c r="C8" t="s">
        <v>178</v>
      </c>
      <c r="D8" t="s">
        <v>179</v>
      </c>
      <c r="G8">
        <v>7</v>
      </c>
      <c r="H8" t="s">
        <v>180</v>
      </c>
      <c r="I8">
        <v>1</v>
      </c>
      <c r="J8">
        <v>2</v>
      </c>
      <c r="K8">
        <v>7</v>
      </c>
    </row>
    <row r="9" spans="1:18" x14ac:dyDescent="0.25">
      <c r="C9" t="s">
        <v>183</v>
      </c>
      <c r="D9" t="s">
        <v>184</v>
      </c>
      <c r="F9" s="4"/>
    </row>
    <row r="10" spans="1:18" x14ac:dyDescent="0.25">
      <c r="C10" t="s">
        <v>187</v>
      </c>
      <c r="D10" t="s">
        <v>188</v>
      </c>
    </row>
    <row r="11" spans="1:18" x14ac:dyDescent="0.25">
      <c r="C11" t="s">
        <v>191</v>
      </c>
      <c r="D11" t="s">
        <v>192</v>
      </c>
      <c r="F11" s="4"/>
    </row>
    <row r="12" spans="1:18" x14ac:dyDescent="0.25">
      <c r="C12" t="s">
        <v>193</v>
      </c>
      <c r="D12" t="s">
        <v>194</v>
      </c>
    </row>
    <row r="13" spans="1:18" x14ac:dyDescent="0.25">
      <c r="C13" t="s">
        <v>195</v>
      </c>
      <c r="D13" t="s">
        <v>196</v>
      </c>
    </row>
    <row r="14" spans="1:18" x14ac:dyDescent="0.25">
      <c r="C14" t="s">
        <v>197</v>
      </c>
      <c r="D14" t="s">
        <v>198</v>
      </c>
    </row>
    <row r="15" spans="1:18" x14ac:dyDescent="0.25">
      <c r="C15" t="s">
        <v>199</v>
      </c>
      <c r="D15" t="s">
        <v>200</v>
      </c>
    </row>
    <row r="16" spans="1:18" x14ac:dyDescent="0.25">
      <c r="C16" t="s">
        <v>201</v>
      </c>
      <c r="D16" t="s">
        <v>202</v>
      </c>
    </row>
    <row r="17" spans="3:4" x14ac:dyDescent="0.25">
      <c r="C17" t="s">
        <v>203</v>
      </c>
      <c r="D17" t="s">
        <v>204</v>
      </c>
    </row>
    <row r="18" spans="3:4" x14ac:dyDescent="0.25">
      <c r="C18" t="s">
        <v>205</v>
      </c>
      <c r="D18" t="s">
        <v>206</v>
      </c>
    </row>
    <row r="19" spans="3:4" x14ac:dyDescent="0.25">
      <c r="C19" t="s">
        <v>207</v>
      </c>
      <c r="D19" t="s">
        <v>208</v>
      </c>
    </row>
    <row r="20" spans="3:4" x14ac:dyDescent="0.25">
      <c r="C20" t="s">
        <v>209</v>
      </c>
      <c r="D20" t="s">
        <v>210</v>
      </c>
    </row>
    <row r="21" spans="3:4" x14ac:dyDescent="0.25">
      <c r="C21" t="s">
        <v>211</v>
      </c>
      <c r="D21" t="s">
        <v>212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572c1a-0855-4a81-8a27-be959a802056" xsi:nil="true"/>
    <lcf76f155ced4ddcb4097134ff3c332f xmlns="3b77f312-d0b8-468d-a2dd-05de8175876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B7D5589B9BA4EA462BF42EFB29325" ma:contentTypeVersion="15" ma:contentTypeDescription="Een nieuw document maken." ma:contentTypeScope="" ma:versionID="d04306b84df73dd21f38fdb107d3dfe7">
  <xsd:schema xmlns:xsd="http://www.w3.org/2001/XMLSchema" xmlns:xs="http://www.w3.org/2001/XMLSchema" xmlns:p="http://schemas.microsoft.com/office/2006/metadata/properties" xmlns:ns2="3b77f312-d0b8-468d-a2dd-05de8175876d" xmlns:ns3="f3572c1a-0855-4a81-8a27-be959a802056" targetNamespace="http://schemas.microsoft.com/office/2006/metadata/properties" ma:root="true" ma:fieldsID="3ba78139df3a5d19a9d8789096d6b2d4" ns2:_="" ns3:_="">
    <xsd:import namespace="3b77f312-d0b8-468d-a2dd-05de8175876d"/>
    <xsd:import namespace="f3572c1a-0855-4a81-8a27-be959a802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7f312-d0b8-468d-a2dd-05de817587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80f780ed-91e5-47d2-a504-54ebe46189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72c1a-0855-4a81-8a27-be959a80205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86ac80d-100d-46a3-b230-4f0e89d9e095}" ma:internalName="TaxCatchAll" ma:showField="CatchAllData" ma:web="f3572c1a-0855-4a81-8a27-be959a802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3AB9D-9454-4548-B815-7C0CE65C8F84}">
  <ds:schemaRefs>
    <ds:schemaRef ds:uri="http://www.w3.org/XML/1998/namespace"/>
    <ds:schemaRef ds:uri="f3572c1a-0855-4a81-8a27-be959a802056"/>
    <ds:schemaRef ds:uri="http://schemas.microsoft.com/office/2006/documentManagement/types"/>
    <ds:schemaRef ds:uri="http://schemas.microsoft.com/office/infopath/2007/PartnerControls"/>
    <ds:schemaRef ds:uri="http://purl.org/dc/dcmitype/"/>
    <ds:schemaRef ds:uri="3b77f312-d0b8-468d-a2dd-05de8175876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3853B9-5E0F-41A5-B8DE-7BE066118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7f312-d0b8-468d-a2dd-05de8175876d"/>
    <ds:schemaRef ds:uri="f3572c1a-0855-4a81-8a27-be959a802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FA4C19-75EA-4F4D-8FFA-D2C5B34869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Invultemplate</vt:lpstr>
      <vt:lpstr>Gegevens</vt:lpstr>
      <vt:lpstr>Goederen</vt:lpstr>
      <vt:lpstr>Goederen_Vries</vt:lpstr>
      <vt:lpstr>GoederenKoel</vt:lpstr>
      <vt:lpstr>GoederenVries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2023-10-06T13:45:00Z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0x01010077DB7D5589B9BA4EA462BF42EFB29325</vt:lpwstr>
  </property>
  <property fmtid="{D5CDD505-2E9C-101B-9397-08002B2CF9AE}" pid="3" name="Order">
    <vt:r8>12761800</vt:r8>
  </property>
  <property fmtid="{D5CDD505-2E9C-101B-9397-08002B2CF9AE}" pid="4" name="MediaServiceImageTags">
    <vt:lpwstr/>
  </property>
</Properties>
</file>